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ocuments\A TRABAJO REMOTO\"/>
    </mc:Choice>
  </mc:AlternateContent>
  <bookViews>
    <workbookView xWindow="0" yWindow="0" windowWidth="20490" windowHeight="6855"/>
  </bookViews>
  <sheets>
    <sheet name="Distrito-Establecimiento" sheetId="1" r:id="rId1"/>
    <sheet name="DATA" sheetId="7" state="hidden" r:id="rId2"/>
  </sheets>
  <definedNames>
    <definedName name="DPTO">DATA!$B$3:$B$28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7" l="1"/>
  <c r="V3" i="7"/>
  <c r="AD3" i="7"/>
  <c r="V4" i="7"/>
  <c r="W4" i="7"/>
  <c r="X4" i="7"/>
  <c r="Z4" i="7"/>
  <c r="AA4" i="7"/>
  <c r="AD4" i="7"/>
  <c r="Y4" i="7"/>
  <c r="AB4" i="7"/>
  <c r="AC4" i="7"/>
  <c r="AB3" i="7"/>
  <c r="Z3" i="7"/>
  <c r="W3" i="7"/>
  <c r="AB26" i="7" l="1"/>
  <c r="Y27" i="7"/>
  <c r="X9" i="7"/>
  <c r="Z9" i="7"/>
  <c r="AB27" i="7"/>
  <c r="Y26" i="7"/>
  <c r="J12" i="7"/>
  <c r="K14" i="7"/>
  <c r="L27" i="7"/>
  <c r="G15" i="7"/>
  <c r="K4" i="7"/>
  <c r="M5" i="7"/>
  <c r="L16" i="7"/>
  <c r="J18" i="7"/>
  <c r="M19" i="7"/>
  <c r="J20" i="7"/>
  <c r="W24" i="7"/>
  <c r="I6" i="7"/>
  <c r="L7" i="7"/>
  <c r="G9" i="7"/>
  <c r="H10" i="7"/>
  <c r="I22" i="7"/>
  <c r="J24" i="7"/>
  <c r="AC23" i="7"/>
  <c r="U23" i="7"/>
  <c r="AD22" i="7"/>
  <c r="V22" i="7"/>
  <c r="AA21" i="7"/>
  <c r="Y25" i="7"/>
  <c r="AC3" i="7"/>
  <c r="Z27" i="7"/>
  <c r="Z26" i="7"/>
  <c r="Z25" i="7"/>
  <c r="X24" i="7"/>
  <c r="AD23" i="7"/>
  <c r="V23" i="7"/>
  <c r="W22" i="7"/>
  <c r="AB21" i="7"/>
  <c r="X20" i="7"/>
  <c r="AA19" i="7"/>
  <c r="X18" i="7"/>
  <c r="AB17" i="7"/>
  <c r="Z16" i="7"/>
  <c r="AC15" i="7"/>
  <c r="Y14" i="7"/>
  <c r="X12" i="7"/>
  <c r="AB11" i="7"/>
  <c r="AB10" i="7"/>
  <c r="AA9" i="7"/>
  <c r="Z8" i="7"/>
  <c r="Y7" i="7"/>
  <c r="AD6" i="7"/>
  <c r="V6" i="7"/>
  <c r="Z5" i="7"/>
  <c r="W20" i="7"/>
  <c r="Z19" i="7"/>
  <c r="W18" i="7"/>
  <c r="AA17" i="7"/>
  <c r="Y16" i="7"/>
  <c r="AB15" i="7"/>
  <c r="X14" i="7"/>
  <c r="AA13" i="7"/>
  <c r="AC12" i="7"/>
  <c r="W12" i="7"/>
  <c r="AA11" i="7"/>
  <c r="W10" i="7"/>
  <c r="AA10" i="7"/>
  <c r="V8" i="7"/>
  <c r="Y8" i="7"/>
  <c r="W7" i="7"/>
  <c r="X7" i="7"/>
  <c r="AA6" i="7"/>
  <c r="AC6" i="7"/>
  <c r="Y5" i="7"/>
  <c r="X27" i="7"/>
  <c r="X26" i="7"/>
  <c r="X25" i="7"/>
  <c r="AD24" i="7"/>
  <c r="V24" i="7"/>
  <c r="AB23" i="7"/>
  <c r="AC22" i="7"/>
  <c r="Z21" i="7"/>
  <c r="AD20" i="7"/>
  <c r="V20" i="7"/>
  <c r="Y19" i="7"/>
  <c r="AD18" i="7"/>
  <c r="V18" i="7"/>
  <c r="Z17" i="7"/>
  <c r="X16" i="7"/>
  <c r="AA15" i="7"/>
  <c r="W14" i="7"/>
  <c r="Z13" i="7"/>
  <c r="AD12" i="7"/>
  <c r="V12" i="7"/>
  <c r="Z11" i="7"/>
  <c r="Z10" i="7"/>
  <c r="Y9" i="7"/>
  <c r="X8" i="7"/>
  <c r="AB6" i="7"/>
  <c r="X5" i="7"/>
  <c r="X3" i="7"/>
  <c r="W27" i="7"/>
  <c r="W26" i="7"/>
  <c r="W25" i="7"/>
  <c r="AC24" i="7"/>
  <c r="AA23" i="7"/>
  <c r="AB22" i="7"/>
  <c r="Y21" i="7"/>
  <c r="AC20" i="7"/>
  <c r="X19" i="7"/>
  <c r="AC18" i="7"/>
  <c r="Y17" i="7"/>
  <c r="W16" i="7"/>
  <c r="Z15" i="7"/>
  <c r="AD14" i="7"/>
  <c r="V14" i="7"/>
  <c r="Y13" i="7"/>
  <c r="Y11" i="7"/>
  <c r="Y10" i="7"/>
  <c r="W8" i="7"/>
  <c r="AD7" i="7"/>
  <c r="V7" i="7"/>
  <c r="W5" i="7"/>
  <c r="AD27" i="7"/>
  <c r="V27" i="7"/>
  <c r="AD26" i="7"/>
  <c r="V26" i="7"/>
  <c r="AD25" i="7"/>
  <c r="V25" i="7"/>
  <c r="AB24" i="7"/>
  <c r="Z23" i="7"/>
  <c r="AA22" i="7"/>
  <c r="X21" i="7"/>
  <c r="AB20" i="7"/>
  <c r="W19" i="7"/>
  <c r="AB18" i="7"/>
  <c r="X17" i="7"/>
  <c r="AD16" i="7"/>
  <c r="V16" i="7"/>
  <c r="Y15" i="7"/>
  <c r="AC14" i="7"/>
  <c r="X13" i="7"/>
  <c r="AB12" i="7"/>
  <c r="X11" i="7"/>
  <c r="X10" i="7"/>
  <c r="W9" i="7"/>
  <c r="AD8" i="7"/>
  <c r="AC7" i="7"/>
  <c r="Z6" i="7"/>
  <c r="AD5" i="7"/>
  <c r="V5" i="7"/>
  <c r="AC27" i="7"/>
  <c r="AC26" i="7"/>
  <c r="AC25" i="7"/>
  <c r="AA24" i="7"/>
  <c r="Y23" i="7"/>
  <c r="Z22" i="7"/>
  <c r="W21" i="7"/>
  <c r="AA20" i="7"/>
  <c r="AD19" i="7"/>
  <c r="V19" i="7"/>
  <c r="AA18" i="7"/>
  <c r="W17" i="7"/>
  <c r="AC16" i="7"/>
  <c r="X15" i="7"/>
  <c r="AB14" i="7"/>
  <c r="W13" i="7"/>
  <c r="AA12" i="7"/>
  <c r="W11" i="7"/>
  <c r="AD9" i="7"/>
  <c r="V9" i="7"/>
  <c r="AC8" i="7"/>
  <c r="AB7" i="7"/>
  <c r="Y6" i="7"/>
  <c r="AC5" i="7"/>
  <c r="AB25" i="7"/>
  <c r="Z24" i="7"/>
  <c r="X23" i="7"/>
  <c r="Y22" i="7"/>
  <c r="AD21" i="7"/>
  <c r="V21" i="7"/>
  <c r="Z20" i="7"/>
  <c r="AC19" i="7"/>
  <c r="Z18" i="7"/>
  <c r="AD17" i="7"/>
  <c r="V17" i="7"/>
  <c r="AB16" i="7"/>
  <c r="W15" i="7"/>
  <c r="AA14" i="7"/>
  <c r="AB13" i="7"/>
  <c r="AD13" i="7"/>
  <c r="V13" i="7"/>
  <c r="Z12" i="7"/>
  <c r="AD11" i="7"/>
  <c r="V11" i="7"/>
  <c r="AD10" i="7"/>
  <c r="V10" i="7"/>
  <c r="AC9" i="7"/>
  <c r="U9" i="7"/>
  <c r="AB8" i="7"/>
  <c r="Z7" i="7"/>
  <c r="AA7" i="7"/>
  <c r="X6" i="7"/>
  <c r="AB5" i="7"/>
  <c r="AA27" i="7"/>
  <c r="AA26" i="7"/>
  <c r="AA25" i="7"/>
  <c r="Y24" i="7"/>
  <c r="W23" i="7"/>
  <c r="X22" i="7"/>
  <c r="AC21" i="7"/>
  <c r="Y20" i="7"/>
  <c r="AB19" i="7"/>
  <c r="Y18" i="7"/>
  <c r="AC17" i="7"/>
  <c r="AA16" i="7"/>
  <c r="AD15" i="7"/>
  <c r="V15" i="7"/>
  <c r="Z14" i="7"/>
  <c r="AC13" i="7"/>
  <c r="Y12" i="7"/>
  <c r="AC11" i="7"/>
  <c r="AC10" i="7"/>
  <c r="AB9" i="7"/>
  <c r="AA8" i="7"/>
  <c r="W6" i="7"/>
  <c r="AA5" i="7"/>
  <c r="T20" i="7"/>
  <c r="Y3" i="7"/>
  <c r="M27" i="7"/>
  <c r="G27" i="7"/>
  <c r="AH14" i="7"/>
  <c r="AH4" i="7"/>
  <c r="H27" i="7"/>
  <c r="AH16" i="7"/>
  <c r="G26" i="7"/>
  <c r="J27" i="7"/>
  <c r="H26" i="7"/>
  <c r="K27" i="7"/>
  <c r="H3" i="7"/>
  <c r="L4" i="7"/>
  <c r="K3" i="7"/>
  <c r="L3" i="7"/>
  <c r="H4" i="7"/>
  <c r="G3" i="7"/>
  <c r="Q4" i="7"/>
  <c r="S5" i="7"/>
  <c r="G6" i="7"/>
  <c r="J7" i="7"/>
  <c r="R7" i="7"/>
  <c r="K8" i="7"/>
  <c r="M3" i="7"/>
  <c r="I4" i="7"/>
  <c r="K5" i="7"/>
  <c r="O6" i="7"/>
  <c r="J4" i="7"/>
  <c r="J6" i="7"/>
  <c r="M7" i="7"/>
  <c r="K6" i="7"/>
  <c r="I3" i="7"/>
  <c r="M4" i="7"/>
  <c r="G5" i="7"/>
  <c r="G4" i="7"/>
  <c r="I5" i="7"/>
  <c r="M6" i="7"/>
  <c r="S8" i="7"/>
  <c r="L9" i="7"/>
  <c r="M10" i="7"/>
  <c r="G12" i="7"/>
  <c r="K13" i="7"/>
  <c r="H14" i="7"/>
  <c r="L15" i="7"/>
  <c r="L5" i="7"/>
  <c r="H6" i="7"/>
  <c r="K7" i="7"/>
  <c r="L8" i="7"/>
  <c r="M9" i="7"/>
  <c r="H12" i="7"/>
  <c r="L13" i="7"/>
  <c r="M8" i="7"/>
  <c r="G10" i="7"/>
  <c r="I12" i="7"/>
  <c r="Q12" i="7"/>
  <c r="M13" i="7"/>
  <c r="J14" i="7"/>
  <c r="R14" i="7"/>
  <c r="G8" i="7"/>
  <c r="H9" i="7"/>
  <c r="I10" i="7"/>
  <c r="K12" i="7"/>
  <c r="G13" i="7"/>
  <c r="L14" i="7"/>
  <c r="J3" i="7"/>
  <c r="H5" i="7"/>
  <c r="L6" i="7"/>
  <c r="G7" i="7"/>
  <c r="H8" i="7"/>
  <c r="I9" i="7"/>
  <c r="J10" i="7"/>
  <c r="H7" i="7"/>
  <c r="I8" i="7"/>
  <c r="J9" i="7"/>
  <c r="K10" i="7"/>
  <c r="M12" i="7"/>
  <c r="I13" i="7"/>
  <c r="J15" i="7"/>
  <c r="J5" i="7"/>
  <c r="D5" i="7"/>
  <c r="I7" i="7"/>
  <c r="J8" i="7"/>
  <c r="K9" i="7"/>
  <c r="L10" i="7"/>
  <c r="I16" i="7"/>
  <c r="K17" i="7"/>
  <c r="G18" i="7"/>
  <c r="J19" i="7"/>
  <c r="I26" i="7"/>
  <c r="I14" i="7"/>
  <c r="M15" i="7"/>
  <c r="J16" i="7"/>
  <c r="L17" i="7"/>
  <c r="J26" i="7"/>
  <c r="N15" i="7"/>
  <c r="K16" i="7"/>
  <c r="S16" i="7"/>
  <c r="M17" i="7"/>
  <c r="I18" i="7"/>
  <c r="L19" i="7"/>
  <c r="I20" i="7"/>
  <c r="L26" i="7"/>
  <c r="H15" i="7"/>
  <c r="M16" i="7"/>
  <c r="G17" i="7"/>
  <c r="K18" i="7"/>
  <c r="K20" i="7"/>
  <c r="M26" i="7"/>
  <c r="L12" i="7"/>
  <c r="H13" i="7"/>
  <c r="M14" i="7"/>
  <c r="I15" i="7"/>
  <c r="H17" i="7"/>
  <c r="L18" i="7"/>
  <c r="G16" i="7"/>
  <c r="M18" i="7"/>
  <c r="J13" i="7"/>
  <c r="G14" i="7"/>
  <c r="K15" i="7"/>
  <c r="H16" i="7"/>
  <c r="H18" i="7"/>
  <c r="K19" i="7"/>
  <c r="H20" i="7"/>
  <c r="L21" i="7"/>
  <c r="G22" i="7"/>
  <c r="H24" i="7"/>
  <c r="Q20" i="7"/>
  <c r="M21" i="7"/>
  <c r="H22" i="7"/>
  <c r="G23" i="7"/>
  <c r="I24" i="7"/>
  <c r="H23" i="7"/>
  <c r="I27" i="7"/>
  <c r="K26" i="7"/>
  <c r="G21" i="7"/>
  <c r="J22" i="7"/>
  <c r="I23" i="7"/>
  <c r="K24" i="7"/>
  <c r="G19" i="7"/>
  <c r="O19" i="7"/>
  <c r="L20" i="7"/>
  <c r="H21" i="7"/>
  <c r="K22" i="7"/>
  <c r="J23" i="7"/>
  <c r="L24" i="7"/>
  <c r="H19" i="7"/>
  <c r="M20" i="7"/>
  <c r="I21" i="7"/>
  <c r="L22" i="7"/>
  <c r="K23" i="7"/>
  <c r="S23" i="7"/>
  <c r="M24" i="7"/>
  <c r="J17" i="7"/>
  <c r="I19" i="7"/>
  <c r="J21" i="7"/>
  <c r="M22" i="7"/>
  <c r="L23" i="7"/>
  <c r="G20" i="7"/>
  <c r="K21" i="7"/>
  <c r="M23" i="7"/>
  <c r="G24" i="7"/>
  <c r="Q27" i="7"/>
  <c r="R3" i="7"/>
  <c r="R21" i="7"/>
  <c r="Q3" i="7"/>
  <c r="S3" i="7"/>
  <c r="O26" i="7"/>
  <c r="R27" i="7"/>
  <c r="S27" i="7"/>
  <c r="N3" i="7"/>
  <c r="R18" i="7"/>
  <c r="Q26" i="7"/>
  <c r="O3" i="7"/>
  <c r="S20" i="7"/>
  <c r="S24" i="7"/>
  <c r="P3" i="7"/>
  <c r="S26" i="7"/>
  <c r="N27" i="7"/>
  <c r="AE27" i="7"/>
  <c r="O27" i="7"/>
  <c r="AE26" i="7"/>
  <c r="AH24" i="7"/>
  <c r="R24" i="7"/>
  <c r="AH18" i="7"/>
  <c r="P22" i="7"/>
  <c r="O23" i="7"/>
  <c r="Q24" i="7"/>
  <c r="P26" i="7"/>
  <c r="AI3" i="7"/>
  <c r="R4" i="7"/>
  <c r="P6" i="7"/>
  <c r="S7" i="7"/>
  <c r="N10" i="7"/>
  <c r="R12" i="7"/>
  <c r="N13" i="7"/>
  <c r="S14" i="7"/>
  <c r="O15" i="7"/>
  <c r="N17" i="7"/>
  <c r="R20" i="7"/>
  <c r="N21" i="7"/>
  <c r="Q22" i="7"/>
  <c r="P23" i="7"/>
  <c r="AJ3" i="7"/>
  <c r="S4" i="7"/>
  <c r="Q6" i="7"/>
  <c r="N9" i="7"/>
  <c r="O10" i="7"/>
  <c r="S12" i="7"/>
  <c r="O13" i="7"/>
  <c r="P15" i="7"/>
  <c r="O17" i="7"/>
  <c r="S18" i="7"/>
  <c r="N19" i="7"/>
  <c r="O21" i="7"/>
  <c r="R22" i="7"/>
  <c r="Q23" i="7"/>
  <c r="R26" i="7"/>
  <c r="AJ25" i="7"/>
  <c r="Q18" i="7"/>
  <c r="N5" i="7"/>
  <c r="R6" i="7"/>
  <c r="N8" i="7"/>
  <c r="O9" i="7"/>
  <c r="P10" i="7"/>
  <c r="P13" i="7"/>
  <c r="Q15" i="7"/>
  <c r="N16" i="7"/>
  <c r="P17" i="7"/>
  <c r="P21" i="7"/>
  <c r="S22" i="7"/>
  <c r="R23" i="7"/>
  <c r="AJ27" i="7"/>
  <c r="AJ26" i="7"/>
  <c r="AI25" i="7"/>
  <c r="AI20" i="7"/>
  <c r="AG19" i="7"/>
  <c r="O5" i="7"/>
  <c r="S6" i="7"/>
  <c r="N7" i="7"/>
  <c r="O8" i="7"/>
  <c r="P9" i="7"/>
  <c r="Q10" i="7"/>
  <c r="Q13" i="7"/>
  <c r="N14" i="7"/>
  <c r="R15" i="7"/>
  <c r="O16" i="7"/>
  <c r="Q17" i="7"/>
  <c r="P19" i="7"/>
  <c r="Q21" i="7"/>
  <c r="AE3" i="7"/>
  <c r="AI27" i="7"/>
  <c r="AI26" i="7"/>
  <c r="AH25" i="7"/>
  <c r="AI23" i="7"/>
  <c r="N4" i="7"/>
  <c r="P5" i="7"/>
  <c r="O7" i="7"/>
  <c r="P8" i="7"/>
  <c r="Q9" i="7"/>
  <c r="R10" i="7"/>
  <c r="N12" i="7"/>
  <c r="R13" i="7"/>
  <c r="O14" i="7"/>
  <c r="S15" i="7"/>
  <c r="P16" i="7"/>
  <c r="R17" i="7"/>
  <c r="N18" i="7"/>
  <c r="Q19" i="7"/>
  <c r="N20" i="7"/>
  <c r="N24" i="7"/>
  <c r="AF3" i="7"/>
  <c r="AH27" i="7"/>
  <c r="O4" i="7"/>
  <c r="Q5" i="7"/>
  <c r="P7" i="7"/>
  <c r="Q8" i="7"/>
  <c r="R9" i="7"/>
  <c r="S10" i="7"/>
  <c r="S11" i="7"/>
  <c r="O12" i="7"/>
  <c r="S13" i="7"/>
  <c r="P14" i="7"/>
  <c r="Q16" i="7"/>
  <c r="S17" i="7"/>
  <c r="O18" i="7"/>
  <c r="R19" i="7"/>
  <c r="O20" i="7"/>
  <c r="S21" i="7"/>
  <c r="N22" i="7"/>
  <c r="O24" i="7"/>
  <c r="AG3" i="7"/>
  <c r="AG27" i="7"/>
  <c r="AG26" i="7"/>
  <c r="P4" i="7"/>
  <c r="R5" i="7"/>
  <c r="N6" i="7"/>
  <c r="Q7" i="7"/>
  <c r="R8" i="7"/>
  <c r="S9" i="7"/>
  <c r="P12" i="7"/>
  <c r="Q14" i="7"/>
  <c r="R16" i="7"/>
  <c r="P18" i="7"/>
  <c r="S19" i="7"/>
  <c r="P20" i="7"/>
  <c r="O22" i="7"/>
  <c r="N23" i="7"/>
  <c r="P24" i="7"/>
  <c r="AH3" i="7"/>
  <c r="AF27" i="7"/>
  <c r="P27" i="7"/>
  <c r="N26" i="7"/>
  <c r="AE25" i="7"/>
  <c r="AI24" i="7"/>
  <c r="AH21" i="7"/>
  <c r="AJ24" i="7"/>
  <c r="AJ23" i="7"/>
  <c r="AJ22" i="7"/>
  <c r="AG21" i="7"/>
  <c r="AF19" i="7"/>
  <c r="AI22" i="7"/>
  <c r="AF21" i="7"/>
  <c r="AG20" i="7"/>
  <c r="AE19" i="7"/>
  <c r="AF18" i="7"/>
  <c r="AH23" i="7"/>
  <c r="AH22" i="7"/>
  <c r="AE21" i="7"/>
  <c r="AF20" i="7"/>
  <c r="AE18" i="7"/>
  <c r="AG25" i="7"/>
  <c r="AG24" i="7"/>
  <c r="AG23" i="7"/>
  <c r="AG22" i="7"/>
  <c r="AE20" i="7"/>
  <c r="AH26" i="7"/>
  <c r="AF25" i="7"/>
  <c r="AF24" i="7"/>
  <c r="AF23" i="7"/>
  <c r="AF22" i="7"/>
  <c r="AE24" i="7"/>
  <c r="AE23" i="7"/>
  <c r="AE22" i="7"/>
  <c r="AJ21" i="7"/>
  <c r="AJ18" i="7"/>
  <c r="AF26" i="7"/>
  <c r="AI21" i="7"/>
  <c r="AJ20" i="7"/>
  <c r="AH19" i="7"/>
  <c r="AI18" i="7"/>
  <c r="AJ17" i="7"/>
  <c r="AI17" i="7"/>
  <c r="AH17" i="7"/>
  <c r="AH20" i="7"/>
  <c r="AF17" i="7"/>
  <c r="AE17" i="7"/>
  <c r="AG18" i="7"/>
  <c r="AG17" i="7"/>
  <c r="AG16" i="7"/>
  <c r="AF16" i="7"/>
  <c r="AE16" i="7"/>
  <c r="AJ19" i="7"/>
  <c r="AI19" i="7"/>
  <c r="AJ16" i="7"/>
  <c r="AJ13" i="7"/>
  <c r="AI16" i="7"/>
  <c r="AG15" i="7"/>
  <c r="AF15" i="7"/>
  <c r="AJ14" i="7"/>
  <c r="AE15" i="7"/>
  <c r="AG13" i="7"/>
  <c r="AG14" i="7"/>
  <c r="AJ15" i="7"/>
  <c r="AI15" i="7"/>
  <c r="AE14" i="7"/>
  <c r="AH15" i="7"/>
  <c r="AI14" i="7"/>
  <c r="AI13" i="7"/>
  <c r="AH13" i="7"/>
  <c r="AF12" i="7"/>
  <c r="AE12" i="7"/>
  <c r="AJ11" i="7"/>
  <c r="AF14" i="7"/>
  <c r="AF13" i="7"/>
  <c r="AE13" i="7"/>
  <c r="AH11" i="7"/>
  <c r="AJ12" i="7"/>
  <c r="AI12" i="7"/>
  <c r="AI11" i="7"/>
  <c r="AE9" i="7"/>
  <c r="AG11" i="7"/>
  <c r="AF11" i="7"/>
  <c r="AE11" i="7"/>
  <c r="AE10" i="7"/>
  <c r="AH12" i="7"/>
  <c r="AG12" i="7"/>
  <c r="AJ10" i="7"/>
  <c r="AJ9" i="7"/>
  <c r="AI10" i="7"/>
  <c r="AI9" i="7"/>
  <c r="AH10" i="7"/>
  <c r="AH9" i="7"/>
  <c r="AG10" i="7"/>
  <c r="AG9" i="7"/>
  <c r="AF10" i="7"/>
  <c r="AF9" i="7"/>
  <c r="AH8" i="7"/>
  <c r="AF8" i="7"/>
  <c r="AE8" i="7"/>
  <c r="AG7" i="7"/>
  <c r="AE7" i="7"/>
  <c r="AJ8" i="7"/>
  <c r="AI8" i="7"/>
  <c r="AJ7" i="7"/>
  <c r="AI6" i="7"/>
  <c r="AG8" i="7"/>
  <c r="AI7" i="7"/>
  <c r="AI5" i="7"/>
  <c r="AG6" i="7"/>
  <c r="AH7" i="7"/>
  <c r="AE6" i="7"/>
  <c r="AF7" i="7"/>
  <c r="AF6" i="7"/>
  <c r="AJ5" i="7"/>
  <c r="AG5" i="7"/>
  <c r="AJ6" i="7"/>
  <c r="AF5" i="7"/>
  <c r="AE5" i="7"/>
  <c r="AH6" i="7"/>
  <c r="AH5" i="7"/>
  <c r="AF4" i="7"/>
  <c r="AJ4" i="7"/>
  <c r="AI4" i="7"/>
  <c r="AE4" i="7"/>
  <c r="AG4" i="7"/>
  <c r="D3" i="7"/>
  <c r="D8" i="7"/>
  <c r="D12" i="7"/>
  <c r="D18" i="7"/>
  <c r="D4" i="7"/>
  <c r="D9" i="7"/>
  <c r="U25" i="7"/>
  <c r="T19" i="7"/>
  <c r="T25" i="7"/>
  <c r="D17" i="7"/>
  <c r="D21" i="7"/>
  <c r="U26" i="7"/>
  <c r="T26" i="7"/>
  <c r="D26" i="7"/>
  <c r="D14" i="7"/>
  <c r="C27" i="7"/>
  <c r="T3" i="7"/>
  <c r="U3" i="7"/>
  <c r="U21" i="7"/>
  <c r="T17" i="7"/>
  <c r="U24" i="7"/>
  <c r="T21" i="7"/>
  <c r="T24" i="7"/>
  <c r="T23" i="7"/>
  <c r="U22" i="7"/>
  <c r="U27" i="7"/>
  <c r="T22" i="7"/>
  <c r="T27" i="7"/>
  <c r="U20" i="7"/>
  <c r="U19" i="7"/>
  <c r="U15" i="7"/>
  <c r="T8" i="7"/>
  <c r="U18" i="7"/>
  <c r="T15" i="7"/>
  <c r="T18" i="7"/>
  <c r="U12" i="7"/>
  <c r="U13" i="7"/>
  <c r="T13" i="7"/>
  <c r="U11" i="7"/>
  <c r="U17" i="7"/>
  <c r="T10" i="7"/>
  <c r="T12" i="7"/>
  <c r="T11" i="7"/>
  <c r="U14" i="7"/>
  <c r="T14" i="7"/>
  <c r="U16" i="7"/>
  <c r="T16" i="7"/>
  <c r="U7" i="7"/>
  <c r="T9" i="7"/>
  <c r="U8" i="7"/>
  <c r="T7" i="7"/>
  <c r="T4" i="7"/>
  <c r="U10" i="7"/>
  <c r="U5" i="7"/>
  <c r="U6" i="7"/>
  <c r="T6" i="7"/>
  <c r="T5" i="7"/>
  <c r="U4" i="7"/>
  <c r="P11" i="7"/>
  <c r="J11" i="7"/>
  <c r="D6" i="7" l="1"/>
  <c r="Y28" i="7"/>
  <c r="D25" i="7"/>
  <c r="D23" i="7"/>
  <c r="D24" i="7"/>
  <c r="D22" i="7"/>
  <c r="D7" i="7"/>
  <c r="AB28" i="7"/>
  <c r="D19" i="7"/>
  <c r="AA28" i="7"/>
  <c r="V28" i="7"/>
  <c r="W28" i="7"/>
  <c r="D16" i="7"/>
  <c r="D15" i="7"/>
  <c r="I17" i="7"/>
  <c r="AD28" i="7"/>
  <c r="D27" i="7"/>
  <c r="D13" i="7"/>
  <c r="Z28" i="7"/>
  <c r="E26" i="7"/>
  <c r="F25" i="7"/>
  <c r="G25" i="7"/>
  <c r="O25" i="7"/>
  <c r="Q25" i="7"/>
  <c r="F12" i="7"/>
  <c r="D10" i="7"/>
  <c r="J25" i="7"/>
  <c r="J28" i="7" s="1"/>
  <c r="R25" i="7"/>
  <c r="E7" i="7"/>
  <c r="F6" i="7"/>
  <c r="E25" i="7"/>
  <c r="H25" i="7"/>
  <c r="I25" i="7"/>
  <c r="K25" i="7"/>
  <c r="S25" i="7"/>
  <c r="S28" i="7" s="1"/>
  <c r="L25" i="7"/>
  <c r="E19" i="7"/>
  <c r="P25" i="7"/>
  <c r="P28" i="7" s="1"/>
  <c r="M25" i="7"/>
  <c r="F24" i="7"/>
  <c r="E5" i="7"/>
  <c r="E27" i="7"/>
  <c r="N25" i="7"/>
  <c r="F22" i="7"/>
  <c r="F20" i="7"/>
  <c r="F9" i="7"/>
  <c r="X28" i="7"/>
  <c r="AC28" i="7"/>
  <c r="F18" i="7"/>
  <c r="F27" i="7"/>
  <c r="F26" i="7"/>
  <c r="C19" i="7"/>
  <c r="R11" i="7"/>
  <c r="H11" i="7"/>
  <c r="H28" i="7" s="1"/>
  <c r="K11" i="7"/>
  <c r="F10" i="7"/>
  <c r="G11" i="7"/>
  <c r="G28" i="7" s="1"/>
  <c r="E9" i="7"/>
  <c r="F4" i="7"/>
  <c r="F7" i="7"/>
  <c r="E23" i="7"/>
  <c r="E18" i="7"/>
  <c r="D11" i="7"/>
  <c r="F5" i="7"/>
  <c r="E20" i="7"/>
  <c r="F17" i="7"/>
  <c r="F13" i="7"/>
  <c r="E14" i="7"/>
  <c r="L11" i="7"/>
  <c r="F8" i="7"/>
  <c r="F15" i="7"/>
  <c r="E12" i="7"/>
  <c r="I11" i="7"/>
  <c r="E8" i="7"/>
  <c r="Q11" i="7"/>
  <c r="N11" i="7"/>
  <c r="E24" i="7"/>
  <c r="E16" i="7"/>
  <c r="M11" i="7"/>
  <c r="F21" i="7"/>
  <c r="F16" i="7"/>
  <c r="F3" i="7"/>
  <c r="E11" i="7"/>
  <c r="O11" i="7"/>
  <c r="E22" i="7"/>
  <c r="E17" i="7"/>
  <c r="F19" i="7"/>
  <c r="F11" i="7"/>
  <c r="E3" i="7"/>
  <c r="C25" i="7"/>
  <c r="C16" i="7"/>
  <c r="F23" i="7"/>
  <c r="E21" i="7"/>
  <c r="E13" i="7"/>
  <c r="E6" i="7"/>
  <c r="E4" i="7"/>
  <c r="C26" i="7"/>
  <c r="D20" i="7"/>
  <c r="E15" i="7"/>
  <c r="F14" i="7"/>
  <c r="E10" i="7"/>
  <c r="AI28" i="7"/>
  <c r="AH28" i="7"/>
  <c r="AG28" i="7"/>
  <c r="AJ28" i="7"/>
  <c r="AE28" i="7"/>
  <c r="AF28" i="7"/>
  <c r="C24" i="7"/>
  <c r="C11" i="7"/>
  <c r="C18" i="7"/>
  <c r="C12" i="7"/>
  <c r="C3" i="7"/>
  <c r="C13" i="7"/>
  <c r="C14" i="7"/>
  <c r="C20" i="7"/>
  <c r="T28" i="7"/>
  <c r="C15" i="7"/>
  <c r="C4" i="7"/>
  <c r="C9" i="7"/>
  <c r="C6" i="7"/>
  <c r="C5" i="7"/>
  <c r="U28" i="7"/>
  <c r="C21" i="7"/>
  <c r="C17" i="7"/>
  <c r="C10" i="7"/>
  <c r="C8" i="7"/>
  <c r="C23" i="7"/>
  <c r="C22" i="7"/>
  <c r="C7" i="7"/>
  <c r="R28" i="7" l="1"/>
  <c r="Q28" i="7"/>
  <c r="I28" i="7"/>
  <c r="N28" i="7"/>
  <c r="K28" i="7"/>
  <c r="D28" i="7"/>
  <c r="M28" i="7"/>
  <c r="O28" i="7"/>
  <c r="L28" i="7"/>
  <c r="E28" i="7"/>
  <c r="F28" i="7"/>
  <c r="C28" i="7"/>
</calcChain>
</file>

<file path=xl/sharedStrings.xml><?xml version="1.0" encoding="utf-8"?>
<sst xmlns="http://schemas.openxmlformats.org/spreadsheetml/2006/main" count="689" uniqueCount="547">
  <si>
    <t>UBIGEO</t>
  </si>
  <si>
    <t>DEPARTAMENTO</t>
  </si>
  <si>
    <t>PROVINCIA</t>
  </si>
  <si>
    <t>DISTRITO</t>
  </si>
  <si>
    <t>Total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</si>
  <si>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</si>
  <si>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</si>
  <si>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</si>
  <si>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</si>
  <si>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</si>
  <si>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</si>
  <si>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</si>
  <si>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</si>
  <si>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</si>
  <si>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</si>
  <si>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</si>
  <si>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</si>
  <si>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</si>
  <si>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</si>
  <si>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</si>
  <si>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0-5 MESES</t>
  </si>
  <si>
    <t>6-11 MESES</t>
  </si>
  <si>
    <t>15- 19</t>
  </si>
  <si>
    <t>20- 49</t>
  </si>
  <si>
    <t>AMAZONAS</t>
  </si>
  <si>
    <t>CHUQUIBAMBA</t>
  </si>
  <si>
    <t>HUAMBO</t>
  </si>
  <si>
    <t>ANCASH</t>
  </si>
  <si>
    <t>LA LIBERTAD</t>
  </si>
  <si>
    <t>APURIMAC</t>
  </si>
  <si>
    <t>040101</t>
  </si>
  <si>
    <t>AREQUIPA</t>
  </si>
  <si>
    <t>040102</t>
  </si>
  <si>
    <t>ALTO SELVA ALEGRE</t>
  </si>
  <si>
    <t>040103</t>
  </si>
  <si>
    <t>CAYMA</t>
  </si>
  <si>
    <t>040104</t>
  </si>
  <si>
    <t>CERRO COLORADO</t>
  </si>
  <si>
    <t>040105</t>
  </si>
  <si>
    <t>CHARACATO</t>
  </si>
  <si>
    <t>040106</t>
  </si>
  <si>
    <t>CHIGUATA</t>
  </si>
  <si>
    <t>040107</t>
  </si>
  <si>
    <t>JACOBO HUNTER</t>
  </si>
  <si>
    <t>040108</t>
  </si>
  <si>
    <t>LA JOYA</t>
  </si>
  <si>
    <t>040109</t>
  </si>
  <si>
    <t>MARIANO MELGAR</t>
  </si>
  <si>
    <t>040110</t>
  </si>
  <si>
    <t>MIRAFLORES</t>
  </si>
  <si>
    <t>040111</t>
  </si>
  <si>
    <t>MOLLEBAYA</t>
  </si>
  <si>
    <t>040112</t>
  </si>
  <si>
    <t>PAUCARPATA</t>
  </si>
  <si>
    <t>040113</t>
  </si>
  <si>
    <t>POCSI</t>
  </si>
  <si>
    <t>040114</t>
  </si>
  <si>
    <t>POLOBAYA</t>
  </si>
  <si>
    <t>040115</t>
  </si>
  <si>
    <t>QUEQUEÑA</t>
  </si>
  <si>
    <t>040116</t>
  </si>
  <si>
    <t>SABANDIA</t>
  </si>
  <si>
    <t>040117</t>
  </si>
  <si>
    <t>SACHACA</t>
  </si>
  <si>
    <t>040118</t>
  </si>
  <si>
    <t>SAN JUAN DE SIGUAS</t>
  </si>
  <si>
    <t>040119</t>
  </si>
  <si>
    <t>SAN JUAN DE TARUCANI</t>
  </si>
  <si>
    <t>040120</t>
  </si>
  <si>
    <t>SANTA ISABEL DE SIGUAS</t>
  </si>
  <si>
    <t>040121</t>
  </si>
  <si>
    <t>SANTA RITA DE SIHUAS</t>
  </si>
  <si>
    <t>040122</t>
  </si>
  <si>
    <t>SOCABAYA</t>
  </si>
  <si>
    <t>040123</t>
  </si>
  <si>
    <t>TIABAYA</t>
  </si>
  <si>
    <t>040124</t>
  </si>
  <si>
    <t>UCHUMAYO</t>
  </si>
  <si>
    <t>040125</t>
  </si>
  <si>
    <t>VITOR</t>
  </si>
  <si>
    <t>040126</t>
  </si>
  <si>
    <t>YANAHUARA</t>
  </si>
  <si>
    <t>040127</t>
  </si>
  <si>
    <t>YARABAMBA</t>
  </si>
  <si>
    <t>040128</t>
  </si>
  <si>
    <t>YURA</t>
  </si>
  <si>
    <t>040129</t>
  </si>
  <si>
    <t>JOSE LUIS BUSTAMANTE Y RIVERO</t>
  </si>
  <si>
    <t>040201</t>
  </si>
  <si>
    <t>CAMANA</t>
  </si>
  <si>
    <t>040202</t>
  </si>
  <si>
    <t>JOSE MARIA QUIMPER</t>
  </si>
  <si>
    <t>040203</t>
  </si>
  <si>
    <t>MARIANO NICOLAS VALCARCEL</t>
  </si>
  <si>
    <t>040204</t>
  </si>
  <si>
    <t>MARISCAL CACERES</t>
  </si>
  <si>
    <t>040205</t>
  </si>
  <si>
    <t>NICOLAS DE PIEROLA</t>
  </si>
  <si>
    <t>040206</t>
  </si>
  <si>
    <t>OCOÑA</t>
  </si>
  <si>
    <t>040207</t>
  </si>
  <si>
    <t>QUILCA</t>
  </si>
  <si>
    <t>040208</t>
  </si>
  <si>
    <t>SAMUEL PASTOR</t>
  </si>
  <si>
    <t>040301</t>
  </si>
  <si>
    <t>CARAVELI</t>
  </si>
  <si>
    <t>040302</t>
  </si>
  <si>
    <t>ACARI</t>
  </si>
  <si>
    <t>040303</t>
  </si>
  <si>
    <t>ATICO</t>
  </si>
  <si>
    <t>040304</t>
  </si>
  <si>
    <t>ATIQUIPA</t>
  </si>
  <si>
    <t>040305</t>
  </si>
  <si>
    <t>BELLA UNION</t>
  </si>
  <si>
    <t>040306</t>
  </si>
  <si>
    <t>CAHUACHO</t>
  </si>
  <si>
    <t>040307</t>
  </si>
  <si>
    <t>CHALA</t>
  </si>
  <si>
    <t>040308</t>
  </si>
  <si>
    <t>CHAPARRA</t>
  </si>
  <si>
    <t>040309</t>
  </si>
  <si>
    <t>HUANUHUANU</t>
  </si>
  <si>
    <t>040310</t>
  </si>
  <si>
    <t>JAQUI</t>
  </si>
  <si>
    <t>040311</t>
  </si>
  <si>
    <t>LOMAS</t>
  </si>
  <si>
    <t>040312</t>
  </si>
  <si>
    <t>QUICACHA</t>
  </si>
  <si>
    <t>040313</t>
  </si>
  <si>
    <t>YAUCA</t>
  </si>
  <si>
    <t>040401</t>
  </si>
  <si>
    <t>CASTILLA</t>
  </si>
  <si>
    <t>APLAO</t>
  </si>
  <si>
    <t>040402</t>
  </si>
  <si>
    <t>ANDAGUA</t>
  </si>
  <si>
    <t>040403</t>
  </si>
  <si>
    <t>AYO</t>
  </si>
  <si>
    <t>040404</t>
  </si>
  <si>
    <t>CHACHAS</t>
  </si>
  <si>
    <t>040405</t>
  </si>
  <si>
    <t>CHILCAYMARCA</t>
  </si>
  <si>
    <t>040406</t>
  </si>
  <si>
    <t>CHOCO</t>
  </si>
  <si>
    <t>040407</t>
  </si>
  <si>
    <t>HUANCARQUI</t>
  </si>
  <si>
    <t>040408</t>
  </si>
  <si>
    <t>MACHAGUAY</t>
  </si>
  <si>
    <t>040409</t>
  </si>
  <si>
    <t>ORCOPAMPA</t>
  </si>
  <si>
    <t>040410</t>
  </si>
  <si>
    <t>PAMPACOLCA</t>
  </si>
  <si>
    <t>040411</t>
  </si>
  <si>
    <t>TIPAN</t>
  </si>
  <si>
    <t>040412</t>
  </si>
  <si>
    <t>UÑON</t>
  </si>
  <si>
    <t>040413</t>
  </si>
  <si>
    <t>URACA</t>
  </si>
  <si>
    <t>040414</t>
  </si>
  <si>
    <t>VIRACO</t>
  </si>
  <si>
    <t>040501</t>
  </si>
  <si>
    <t>CAYLLOMA</t>
  </si>
  <si>
    <t>CHIVAY</t>
  </si>
  <si>
    <t>040502</t>
  </si>
  <si>
    <t>ACHOMA</t>
  </si>
  <si>
    <t>040503</t>
  </si>
  <si>
    <t>CABANACONDE</t>
  </si>
  <si>
    <t>040504</t>
  </si>
  <si>
    <t>CALLALLI</t>
  </si>
  <si>
    <t>040505</t>
  </si>
  <si>
    <t>040506</t>
  </si>
  <si>
    <t>COPORAQUE</t>
  </si>
  <si>
    <t>040507</t>
  </si>
  <si>
    <t>040508</t>
  </si>
  <si>
    <t>HUANCA</t>
  </si>
  <si>
    <t>040509</t>
  </si>
  <si>
    <t>ICHUPAMPA</t>
  </si>
  <si>
    <t>040510</t>
  </si>
  <si>
    <t>LARI</t>
  </si>
  <si>
    <t>040511</t>
  </si>
  <si>
    <t>LLUTA</t>
  </si>
  <si>
    <t>040512</t>
  </si>
  <si>
    <t>MACA</t>
  </si>
  <si>
    <t>040513</t>
  </si>
  <si>
    <t>MADRIGAL</t>
  </si>
  <si>
    <t>040514</t>
  </si>
  <si>
    <t>SAN ANTONIO DE CHUCA</t>
  </si>
  <si>
    <t>040515</t>
  </si>
  <si>
    <t>SIBAYO</t>
  </si>
  <si>
    <t>040516</t>
  </si>
  <si>
    <t>TAPAY</t>
  </si>
  <si>
    <t>040517</t>
  </si>
  <si>
    <t>TISCO</t>
  </si>
  <si>
    <t>040518</t>
  </si>
  <si>
    <t>TUTI</t>
  </si>
  <si>
    <t>040519</t>
  </si>
  <si>
    <t>YANQUE</t>
  </si>
  <si>
    <t>040520</t>
  </si>
  <si>
    <t>MAJES</t>
  </si>
  <si>
    <t>040601</t>
  </si>
  <si>
    <t>CONDESUYOS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</si>
  <si>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</si>
  <si>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</si>
  <si>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</si>
  <si>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</si>
  <si>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</si>
  <si>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</si>
  <si>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</si>
  <si>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</si>
  <si>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</si>
  <si>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RIO GRANDE</t>
  </si>
  <si>
    <t>040607</t>
  </si>
  <si>
    <t>SALAMANCA</t>
  </si>
  <si>
    <t>040608</t>
  </si>
  <si>
    <t>YANAQUIHUA</t>
  </si>
  <si>
    <t>040701</t>
  </si>
  <si>
    <t>ISLAY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</si>
  <si>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</si>
  <si>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</si>
  <si>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</si>
  <si>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</si>
  <si>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</si>
  <si>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</si>
  <si>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</si>
  <si>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</si>
  <si>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</si>
  <si>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</si>
  <si>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040801</t>
  </si>
  <si>
    <t>LA UNION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</si>
  <si>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</si>
  <si>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</si>
  <si>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</si>
  <si>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</si>
  <si>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</si>
  <si>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</si>
  <si>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</si>
  <si>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</si>
  <si>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</si>
  <si>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</si>
  <si>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</si>
  <si>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</si>
  <si>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</si>
  <si>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</si>
  <si>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</si>
  <si>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</si>
  <si>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</si>
  <si>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</si>
  <si>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</si>
  <si>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</si>
  <si>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</si>
  <si>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</si>
  <si>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</si>
  <si>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</si>
  <si>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</si>
  <si>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</si>
  <si>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</si>
  <si>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</si>
  <si>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</si>
  <si>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LAMBAYEQUE</t>
  </si>
  <si>
    <t>LIMA</t>
  </si>
  <si>
    <t>LORETO</t>
  </si>
  <si>
    <t>UCAYALI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</si>
  <si>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</si>
  <si>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</si>
  <si>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</si>
  <si>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</si>
  <si>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</si>
  <si>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</si>
  <si>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</si>
  <si>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</si>
  <si>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PERU</t>
  </si>
  <si>
    <t>EDADES ESPECIALES</t>
  </si>
  <si>
    <t>NACIMIENTOS</t>
  </si>
  <si>
    <t>POBLACION FEMENINA TOTAL</t>
  </si>
  <si>
    <t>POBLACION FEMENINA</t>
  </si>
  <si>
    <t>GESTANTES  ESPERADAS</t>
  </si>
  <si>
    <t>10 - 14</t>
  </si>
  <si>
    <t>0401</t>
  </si>
  <si>
    <t>OFICINA DE GESTION DE LA INFORMACION - MINISTERIO DE SALUD</t>
  </si>
  <si>
    <t>POBLACION 2021</t>
  </si>
  <si>
    <t>FUENTE: CENSO NACIONAL XI DE POBLACION Y VI DE VIVIENDA 2017/- BOLETIN DEMOGRAFICO Nº 26,  BOLETIN DEMOGRAFICO Nº 39 / Padrón Nominal</t>
  </si>
  <si>
    <t>NOTA: LA POBLACION ESTIMADA DE EDADES  SIMPLES Y GRUPOS DE EDAD DE DISTRITOS, CORRESPONDEN A CIFRAS REFERENCIALES HASTA OBTENER LAS CIFRAS DE LAS PROYECCIONES DEL INEI</t>
  </si>
  <si>
    <t>La población de 0-5 años corresponden a la poblacion del Padrón Nominal (cifras conciliadas)</t>
  </si>
  <si>
    <t>Hombre</t>
  </si>
  <si>
    <t>Mujer</t>
  </si>
  <si>
    <t>00-04</t>
  </si>
  <si>
    <t>05-09</t>
  </si>
  <si>
    <t>10-14</t>
  </si>
  <si>
    <t>15-19</t>
  </si>
  <si>
    <t>80-+</t>
  </si>
  <si>
    <t>POBLACION ESTIMADA POR EDADES SIMPLES Y GRUPOS DE EDAD SEGÚN DEPARTAMENTO PROVINCIA Y DISTRITO. 2021</t>
  </si>
  <si>
    <t>POBLACION TOTAL POR EDADS SIMPLES</t>
  </si>
  <si>
    <t>POBLACIÓN TOTAL  POR GRUPOS QUINQUEN ALES DE EDAD</t>
  </si>
  <si>
    <t>Inst. Reg. Enfer. Neoplasicas</t>
  </si>
  <si>
    <t xml:space="preserve">Hosp. III Goyeneche </t>
  </si>
  <si>
    <t>Hosp. Reg. Honorio Delgado</t>
  </si>
  <si>
    <t xml:space="preserve">C.S.Alto S. Alegre 44% </t>
  </si>
  <si>
    <t>P.S.Apurimac 11%</t>
  </si>
  <si>
    <t>C.S.Independencia 17%</t>
  </si>
  <si>
    <t>P.S.Leones del Misti 9%</t>
  </si>
  <si>
    <t>P.S.San Juan Bautista 7%</t>
  </si>
  <si>
    <t>P.S.Heroes del Cenepa 12%</t>
  </si>
  <si>
    <t>C.S. F.  Bolognesi - 33%</t>
  </si>
  <si>
    <t>P.S. La Tomilla - 10%</t>
  </si>
  <si>
    <t>C.S. Buenos Aires de C. 27%</t>
  </si>
  <si>
    <t>P.S. San Jose - 10%</t>
  </si>
  <si>
    <t>P.S. Dean Valdivia - 12%</t>
  </si>
  <si>
    <t>P.S. Rafael Belaunde - 8%</t>
  </si>
  <si>
    <t>C.S.Cerro Colorado - 9%</t>
  </si>
  <si>
    <t>P.S.Alto Libertad - 9%</t>
  </si>
  <si>
    <t>C.S.Mariscal Castilla - 10%</t>
  </si>
  <si>
    <t>P.S. S. R.  Pachacutec - 9%</t>
  </si>
  <si>
    <t>P.S.Jose S. Atahualpa - 3%</t>
  </si>
  <si>
    <t>P.S.El Cural - 1%</t>
  </si>
  <si>
    <t>C.S. Maritza Campos D. 17.0%</t>
  </si>
  <si>
    <t>P.S.Nazareno - 18%</t>
  </si>
  <si>
    <t>P.S.C.Municipal - 16%</t>
  </si>
  <si>
    <t>P.S. Peruarbo 8%</t>
  </si>
  <si>
    <t xml:space="preserve">C.S Characato </t>
  </si>
  <si>
    <t>C.S.Chiguata - 80%</t>
  </si>
  <si>
    <t>P.S. Arenales - 20%</t>
  </si>
  <si>
    <t>C.S.Javier Llosa Hunter 32%</t>
  </si>
  <si>
    <t>P.S.Daniel Alcides C.  14%</t>
  </si>
  <si>
    <t>P.S.Pampas del Cuzco-17%</t>
  </si>
  <si>
    <t>P.S.Chilpinilla - 10%</t>
  </si>
  <si>
    <t>P.S.Caminos del Inca - 9%</t>
  </si>
  <si>
    <t>P.S. Alto Alianza - 13%</t>
  </si>
  <si>
    <t>P.S. UPIS Paisajista - 5%</t>
  </si>
  <si>
    <t>C.S.  La Joya - 27%</t>
  </si>
  <si>
    <t>P.S. Cerrito Buenavista - 14%</t>
  </si>
  <si>
    <t>P.S. El Cruce-Triunfo - 20%</t>
  </si>
  <si>
    <t>P.S. Los Medanos - 5%</t>
  </si>
  <si>
    <t>P.S. Benito Lazo - 5%</t>
  </si>
  <si>
    <t>C.S.San Isidro - 13%</t>
  </si>
  <si>
    <t>P.S. San Jose - 3%</t>
  </si>
  <si>
    <t>P.S. San Camilo - 6%</t>
  </si>
  <si>
    <t>P.S. La Cano - 7%</t>
  </si>
  <si>
    <t xml:space="preserve">C.S.Mariano M. - 43% </t>
  </si>
  <si>
    <t>P.S.Atalaya - 7%</t>
  </si>
  <si>
    <t>C.S.Gmo. San Martin - 26%</t>
  </si>
  <si>
    <t>P.S. Jerusalen - 6%</t>
  </si>
  <si>
    <t>P.S.  Santa Rosa - 15%</t>
  </si>
  <si>
    <t>P.S. Mirador - 3%</t>
  </si>
  <si>
    <t xml:space="preserve">C.S.Miraflores - 34% </t>
  </si>
  <si>
    <t>C.S.Edificadores Misti - 40%</t>
  </si>
  <si>
    <t>P.S.Porvenir Miraflores - 10%</t>
  </si>
  <si>
    <t>P.S.Mateo Pumacahua - 8%</t>
  </si>
  <si>
    <t>P.S.Tomasa Tito C.  8%</t>
  </si>
  <si>
    <t>P.S Mollebaya  - 30.0%</t>
  </si>
  <si>
    <t>Machahuaya - 70.0%</t>
  </si>
  <si>
    <t>C.S.15 de Agosto - 16.57%</t>
  </si>
  <si>
    <t>P.S. M.  Grau modulo A - 6.32%</t>
  </si>
  <si>
    <t>P.S. M. Grau B - 6.50%</t>
  </si>
  <si>
    <t>P.S. M. Grau  C-D - 6.41%</t>
  </si>
  <si>
    <t>C.S. Amp.Paucarpata - 15%</t>
  </si>
  <si>
    <t>C.S.Manuel Prado - 12%</t>
  </si>
  <si>
    <t>C.S.Nueva Alborada - 6%</t>
  </si>
  <si>
    <t>P.S.Campo Marte - 5%</t>
  </si>
  <si>
    <t>C.S.Ciudad Blanca - 10%</t>
  </si>
  <si>
    <t>C.S. San  Juan  Ciudad Blanca - 6%</t>
  </si>
  <si>
    <t>P.S.Alto Jesus - 2,2%</t>
  </si>
  <si>
    <t>P.S.Israel  4,5%</t>
  </si>
  <si>
    <t>P. S.  Villa Jesus - 3,5%</t>
  </si>
  <si>
    <t>P.S.Pocsi - 56%</t>
  </si>
  <si>
    <t>P.S.Piaca - 44%</t>
  </si>
  <si>
    <t>C.S Polobaya  - 100%</t>
  </si>
  <si>
    <t>P.S Quequeña  - 100%</t>
  </si>
  <si>
    <t>P.S Leopoldo R.  Sabandia 100%</t>
  </si>
  <si>
    <t>C.S.Sachaca - 65%</t>
  </si>
  <si>
    <t>P.S. Pampa  Camarones - 35%</t>
  </si>
  <si>
    <t>P.S San Juan de Siguas - 100%</t>
  </si>
  <si>
    <t>P.S San Juan de Tarucani 80%</t>
  </si>
  <si>
    <t>P.S. Salinas Huito - 20%</t>
  </si>
  <si>
    <t>P.S. Santa.Isabel Siguas  74%</t>
  </si>
  <si>
    <t>P.S. Sondor - 13%</t>
  </si>
  <si>
    <t>P.S. Pitay - 13%</t>
  </si>
  <si>
    <t>P.S.  Sta. Rita de Siguas - 100%</t>
  </si>
  <si>
    <t>C.S. San Martin Socabaya - 20.7%</t>
  </si>
  <si>
    <t>P.S.Ciudad Mi Trabajo - 20.03%</t>
  </si>
  <si>
    <t>P.S.Lara - 16%</t>
  </si>
  <si>
    <t>P.S. San Fernando - 6.05%</t>
  </si>
  <si>
    <t>P.S. Salaverry - 11.8%</t>
  </si>
  <si>
    <t>C.S. 4 de Octubre - 20.72%</t>
  </si>
  <si>
    <t>P.S. Horacio Zevallos 4.7%</t>
  </si>
  <si>
    <t>C.S Tiabaya - 100%</t>
  </si>
  <si>
    <t>C.S.Cerro Verde - 30%</t>
  </si>
  <si>
    <t>P.S.Congata - 51%</t>
  </si>
  <si>
    <t>P.S.Uchumayo - 19%</t>
  </si>
  <si>
    <t>C.S. Vitor - 80%</t>
  </si>
  <si>
    <t>P.S.Yuramayo - 20%</t>
  </si>
  <si>
    <t xml:space="preserve">C.S Yanahuara - 7.79% </t>
  </si>
  <si>
    <t>P.S. Sumbay-Chasquipampa  4%</t>
  </si>
  <si>
    <t>ESSALUD Y OTROS 88.21%</t>
  </si>
  <si>
    <t>P.S Yarabamba  - 100%</t>
  </si>
  <si>
    <t>C.S.Ciudad de Dios - 85%</t>
  </si>
  <si>
    <t>P.S.Yura - 15%</t>
  </si>
  <si>
    <t>C.S.Victor R.  Hinojosa - 48%</t>
  </si>
  <si>
    <t xml:space="preserve">P.S.13 de Enero - 19% </t>
  </si>
  <si>
    <t>P.S. Las Esmeraldas - 14%</t>
  </si>
  <si>
    <t xml:space="preserve">P.S.Cerro Juli - 10% </t>
  </si>
  <si>
    <t>P.S. Felix  Naquira  9%</t>
  </si>
  <si>
    <t>C.S.Chivay - 90%</t>
  </si>
  <si>
    <t>P.S.Canocota - 10%</t>
  </si>
  <si>
    <t>P.S Achoma   100%</t>
  </si>
  <si>
    <t>C.S.Cabanaconde - 90%</t>
  </si>
  <si>
    <t>P.S.Pinchollo- 10%</t>
  </si>
  <si>
    <t>C.S Callalli  - 100%</t>
  </si>
  <si>
    <t>C.S Caylloma  - 77%</t>
  </si>
  <si>
    <t>P.S Jachaña  - 23%</t>
  </si>
  <si>
    <t>P.S Coporaque - 100%</t>
  </si>
  <si>
    <t>P.S Huambo  - 100%</t>
  </si>
  <si>
    <t>C.S Huanca  - 100%</t>
  </si>
  <si>
    <t>P.S Ichupampa  - 100%</t>
  </si>
  <si>
    <t>P.S. Lari - 100%</t>
  </si>
  <si>
    <t>P.S.Lluta - 60%</t>
  </si>
  <si>
    <t>P.S.Taya - 23%</t>
  </si>
  <si>
    <t>P.S. Querque  - 17%</t>
  </si>
  <si>
    <t>P.S Maca  - 100%</t>
  </si>
  <si>
    <t>P.S Madrigal  - 100%</t>
  </si>
  <si>
    <t>P.S.Imata - 60%</t>
  </si>
  <si>
    <t>P.S.Pillones - 40%</t>
  </si>
  <si>
    <t>P.S Sta. Rosa de Sibayo - 100%</t>
  </si>
  <si>
    <t>P.S Tapay  - 100%</t>
  </si>
  <si>
    <t>P.S.Tisco - 39%</t>
  </si>
  <si>
    <t>P.S.Cota Cota - 37%</t>
  </si>
  <si>
    <t>P.S.Tarucarmarca - 24%</t>
  </si>
  <si>
    <t>P.S Tuti  - 100%</t>
  </si>
  <si>
    <t>P.S.Yanque - 54%</t>
  </si>
  <si>
    <t>P.S.Chalhuanca  - 46%</t>
  </si>
  <si>
    <t>Hosp.  Central Majes. A. Chura G.</t>
  </si>
  <si>
    <t>C.S. La Colina- 41%</t>
  </si>
  <si>
    <t>C.S. Sandrita Perez ElPedregal  - 46%</t>
  </si>
  <si>
    <t>P.S.Asent.B-1 - 7%</t>
  </si>
  <si>
    <t>P.S.Asent.B-2 - 6%</t>
  </si>
  <si>
    <t>Hospital Camaná  100%</t>
  </si>
  <si>
    <t>P.S. El Cardo - 10%</t>
  </si>
  <si>
    <t>P.S. L. F. Cortegana.Huacapuy.  - 45%</t>
  </si>
  <si>
    <t>P.S. El Puente - 45%</t>
  </si>
  <si>
    <t>P.S. Urasqui - 15%</t>
  </si>
  <si>
    <t>P.S. Secocha  75%</t>
  </si>
  <si>
    <t>P.S. La Eugenia - 10%</t>
  </si>
  <si>
    <t>C.S. San José - 20.0%</t>
  </si>
  <si>
    <t>P.S. Pucchún - 80%</t>
  </si>
  <si>
    <t>C.S. San Gregorio - 65%</t>
  </si>
  <si>
    <t>P.S. Hacienda El Medio - 33%</t>
  </si>
  <si>
    <t>P.S. Sonay  2%</t>
  </si>
  <si>
    <t>C.S. Ocoña - 78%</t>
  </si>
  <si>
    <t>P.S. La Planchada - 15%</t>
  </si>
  <si>
    <t>P.S. Pescadores - 7%</t>
  </si>
  <si>
    <t>P.S. Quilca - 100%</t>
  </si>
  <si>
    <t>C.S. La Pampa - 33%</t>
  </si>
  <si>
    <t>P.S. El Carmen - 36%</t>
  </si>
  <si>
    <t>P.S. Juan.P.Vizcardo. y  G. 13%</t>
  </si>
  <si>
    <t>P.S. La Punta - 3%</t>
  </si>
  <si>
    <t>P.S. Solidaridad - 15%</t>
  </si>
  <si>
    <t>C.S.  Caravelí - 100%</t>
  </si>
  <si>
    <t>C.S.  Acarí - 100%</t>
  </si>
  <si>
    <t>C.S. Atico 100%</t>
  </si>
  <si>
    <t>P.S. Atiquipa - 75%</t>
  </si>
  <si>
    <t>P.S. Sta.  Rosa - 25%</t>
  </si>
  <si>
    <t>P.S. Bella Union - 100%</t>
  </si>
  <si>
    <t>P.S. Cahuacho - 31%</t>
  </si>
  <si>
    <t>P.S. Sondor - 33%</t>
  </si>
  <si>
    <t>P.S. Ayroca - 36%</t>
  </si>
  <si>
    <t>C.S. Chála - 100%</t>
  </si>
  <si>
    <t>P.S. Chaparra - 80%</t>
  </si>
  <si>
    <t>P.S. Achanizo - 20%</t>
  </si>
  <si>
    <t>P.S. Mollehuaca  20%</t>
  </si>
  <si>
    <t>P.S. Tocota -  80%</t>
  </si>
  <si>
    <t>P.S Jaqui - 100%</t>
  </si>
  <si>
    <t>P.S. Lomas - 100%</t>
  </si>
  <si>
    <t>P.S. Quicacha - 100%</t>
  </si>
  <si>
    <t>P.S. Yauca - 100%</t>
  </si>
  <si>
    <t>Hospital Aplao - 48%</t>
  </si>
  <si>
    <t>P.S. Acoy - 5%</t>
  </si>
  <si>
    <t>P.S. El Castillo - 10%</t>
  </si>
  <si>
    <t>C.S. La Real - 21%</t>
  </si>
  <si>
    <t>P.S. Huatiapilla - 10%</t>
  </si>
  <si>
    <t>P.S. La Central - 6%</t>
  </si>
  <si>
    <t>C.S. Andagua - 83%</t>
  </si>
  <si>
    <t>P.S. Soporo - 17%</t>
  </si>
  <si>
    <t>P.S. Ayo  - 100%</t>
  </si>
  <si>
    <t>P.S Tolconi  63%</t>
  </si>
  <si>
    <t>P.S Chachas  37%</t>
  </si>
  <si>
    <t>P.S Chapacoco - 30%</t>
  </si>
  <si>
    <t>P.S. Chilcaymarca 70%</t>
  </si>
  <si>
    <t>P.S Choco - 100%</t>
  </si>
  <si>
    <t>C.S. Huancarqui - 100%</t>
  </si>
  <si>
    <t>P.S Machahuay - 100%</t>
  </si>
  <si>
    <t>C.S Orcopampa - 100%</t>
  </si>
  <si>
    <t>C.S. Pampacolca - 80%</t>
  </si>
  <si>
    <t>P.S. San Antonio - 12%</t>
  </si>
  <si>
    <t>P.S. Piscopampa - 8%</t>
  </si>
  <si>
    <t>P.S. Tipan - 43%</t>
  </si>
  <si>
    <t>P.S. Tagre - 57%</t>
  </si>
  <si>
    <t>P.S Uñon - 100%</t>
  </si>
  <si>
    <t>C.S.Corire - 70%</t>
  </si>
  <si>
    <t>P.S. Toran - 12%</t>
  </si>
  <si>
    <t>P.S. El Pedregal - 8%</t>
  </si>
  <si>
    <t>P.S. Escalerillas - 10%</t>
  </si>
  <si>
    <t>C.S Viraco - 90%</t>
  </si>
  <si>
    <t>P.S. Huami - 10%</t>
  </si>
  <si>
    <t>C.S Chuquibamba - 100%</t>
  </si>
  <si>
    <t>P.S.  Andaray - 100%</t>
  </si>
  <si>
    <t>P.S. Cayarani - 80,0%</t>
  </si>
  <si>
    <t>P.S. Arcata - 20%</t>
  </si>
  <si>
    <t>P.S. Chichas  30%</t>
  </si>
  <si>
    <t>P.S. Yachanguillo 30%</t>
  </si>
  <si>
    <t>P.S. Yanque 40%</t>
  </si>
  <si>
    <t>P.S Iray  - 100%</t>
  </si>
  <si>
    <t>C.S.  Iquipí - 88%</t>
  </si>
  <si>
    <t>P.S.  Piuca - 12%</t>
  </si>
  <si>
    <t>P.S. Salamanca - 70%</t>
  </si>
  <si>
    <t>P.S. Pucuncho - 30%</t>
  </si>
  <si>
    <t>C.S. Yanaquihua - 51%</t>
  </si>
  <si>
    <t>P.S. Ispacas - 49%</t>
  </si>
  <si>
    <t>C.S. Alto Inclán - 42%</t>
  </si>
  <si>
    <t>Hosp.  ESSALUD - 46%</t>
  </si>
  <si>
    <t>P.S Villa lourdes. - 12%</t>
  </si>
  <si>
    <t>C.S. Cocachacra -   74%</t>
  </si>
  <si>
    <t>P.S El Toro -   2%</t>
  </si>
  <si>
    <t>P.S  Fiscal -   6%</t>
  </si>
  <si>
    <t>P.S La Pascana  -   4%</t>
  </si>
  <si>
    <t>P.S. San Camilo 7 -  14%</t>
  </si>
  <si>
    <t>P.S El Arenal -   32%</t>
  </si>
  <si>
    <t>C.S La Curva -   53%</t>
  </si>
  <si>
    <t>P.S  Alto Ensenada  - 15%</t>
  </si>
  <si>
    <t>C.S Matarani - 100%</t>
  </si>
  <si>
    <t>P.S  Mejia - 100%</t>
  </si>
  <si>
    <t>C.S La  Punta - 100%</t>
  </si>
  <si>
    <t>C.S Cotahuasi  - 100%</t>
  </si>
  <si>
    <t>C.S Alca  - 100%</t>
  </si>
  <si>
    <t>P.S. Charcana - 68%</t>
  </si>
  <si>
    <t>P.S. Andamarca - 32%</t>
  </si>
  <si>
    <t>P.S. Huaynacotas - 61%</t>
  </si>
  <si>
    <t>P.S. Huarcaya - 21%</t>
  </si>
  <si>
    <t>P.S. Taurisma - 18%</t>
  </si>
  <si>
    <t>P.S. Pampamarca - 67%</t>
  </si>
  <si>
    <t>P.S. Mungui - 18%</t>
  </si>
  <si>
    <t>P.S. Huarhua - 15%</t>
  </si>
  <si>
    <t>P.S Puyca  - 73%</t>
  </si>
  <si>
    <t>P.S. Churca    - 27%</t>
  </si>
  <si>
    <t>P.S Velinga - 100%</t>
  </si>
  <si>
    <t>P.S Sayla  - 100%</t>
  </si>
  <si>
    <t>P.S Tauria  - 100%</t>
  </si>
  <si>
    <t>P.S Tomepampa . - 100%</t>
  </si>
  <si>
    <t>P.S. Toro - 51%</t>
  </si>
  <si>
    <t>P.S. Caspi - 49%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</si>
</sst>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70C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B0F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/>
    <xf numFmtId="164" fontId="0" fillId="0" borderId="0" xfId="0" applyNumberFormat="1"/>
    <xf numFmtId="0" fontId="0" fillId="0" borderId="0" xfId="0" quotePrefix="1" applyAlignment="1">
      <alignment horizontal="center" vertical="center"/>
    </xf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2" borderId="1" xfId="0" applyNumberFormat="1" applyFont="1" applyFill="1" applyBorder="1" applyAlignment="1">
      <alignment horizontal="center" vertical="center" wrapText="1"/>
    </xf>
    <xf numFmtId="0" fontId="1" fillId="7" borderId="0" xfId="0" quotePrefix="1" applyNumberFormat="1" applyFont="1" applyFill="1" applyBorder="1" applyAlignment="1">
      <alignment horizontal="center" vertical="center" wrapText="1"/>
    </xf>
    <xf numFmtId="0" fontId="1" fillId="7" borderId="0" xfId="0" applyNumberFormat="1" applyFont="1" applyFill="1" applyBorder="1" applyAlignment="1">
      <alignment horizontal="center" vertical="center" wrapText="1"/>
    </xf>
    <xf numFmtId="0" fontId="1" fillId="7" borderId="0" xfId="0" applyNumberFormat="1" applyFont="1" applyFill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1" fontId="7" fillId="0" borderId="0" xfId="1" quotePrefix="1" applyNumberFormat="1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0" fontId="10" fillId="0" borderId="16" xfId="0" applyFont="1" applyBorder="1" applyAlignment="1">
      <alignment horizontal="left"/>
    </xf>
    <xf numFmtId="49" fontId="11" fillId="0" borderId="16" xfId="0" quotePrefix="1" applyNumberFormat="1" applyFont="1" applyBorder="1" applyAlignment="1">
      <alignment horizontal="left"/>
    </xf>
    <xf numFmtId="49" fontId="11" fillId="0" borderId="16" xfId="0" applyNumberFormat="1" applyFont="1" applyBorder="1" applyAlignment="1">
      <alignment horizontal="left"/>
    </xf>
    <xf numFmtId="49" fontId="11" fillId="0" borderId="16" xfId="0" applyNumberFormat="1" applyFont="1" applyBorder="1"/>
    <xf numFmtId="0" fontId="7" fillId="0" borderId="0" xfId="0" applyFont="1" applyBorder="1"/>
    <xf numFmtId="49" fontId="8" fillId="0" borderId="16" xfId="0" applyNumberFormat="1" applyFont="1" applyBorder="1"/>
    <xf numFmtId="0" fontId="11" fillId="0" borderId="0" xfId="0" applyFont="1" applyBorder="1"/>
    <xf numFmtId="49" fontId="7" fillId="0" borderId="16" xfId="0" applyNumberFormat="1" applyFont="1" applyBorder="1"/>
    <xf numFmtId="0" fontId="7" fillId="0" borderId="16" xfId="0" applyFont="1" applyBorder="1"/>
    <xf numFmtId="49" fontId="2" fillId="0" borderId="16" xfId="0" applyNumberFormat="1" applyFont="1" applyBorder="1"/>
    <xf numFmtId="0" fontId="3" fillId="8" borderId="0" xfId="0" applyNumberFormat="1" applyFont="1" applyFill="1"/>
    <xf numFmtId="49" fontId="11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11" fillId="0" borderId="0" xfId="0" quotePrefix="1" applyFont="1" applyBorder="1" applyAlignment="1">
      <alignment horizontal="left"/>
    </xf>
    <xf numFmtId="0" fontId="3" fillId="0" borderId="0" xfId="0" applyNumberFormat="1" applyFont="1" applyFill="1"/>
    <xf numFmtId="0" fontId="11" fillId="0" borderId="17" xfId="0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13" fillId="6" borderId="4" xfId="0" quotePrefix="1" applyNumberFormat="1" applyFont="1" applyFill="1" applyBorder="1" applyAlignment="1">
      <alignment horizontal="center" vertical="center"/>
    </xf>
    <xf numFmtId="0" fontId="13" fillId="6" borderId="10" xfId="0" applyNumberFormat="1" applyFont="1" applyFill="1" applyBorder="1" applyAlignment="1">
      <alignment horizontal="center" vertical="center"/>
    </xf>
    <xf numFmtId="0" fontId="13" fillId="6" borderId="15" xfId="0" applyNumberFormat="1" applyFont="1" applyFill="1" applyBorder="1" applyAlignment="1">
      <alignment horizontal="center" vertical="center"/>
    </xf>
    <xf numFmtId="0" fontId="13" fillId="4" borderId="11" xfId="0" applyNumberFormat="1" applyFont="1" applyFill="1" applyBorder="1" applyAlignment="1">
      <alignment horizontal="center" vertical="center"/>
    </xf>
    <xf numFmtId="0" fontId="13" fillId="4" borderId="10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Continuous" vertical="center"/>
    </xf>
    <xf numFmtId="0" fontId="12" fillId="3" borderId="3" xfId="0" applyNumberFormat="1" applyFont="1" applyFill="1" applyBorder="1" applyAlignment="1">
      <alignment horizontal="centerContinuous" vertical="center"/>
    </xf>
    <xf numFmtId="0" fontId="12" fillId="3" borderId="4" xfId="0" applyNumberFormat="1" applyFont="1" applyFill="1" applyBorder="1" applyAlignment="1">
      <alignment horizontal="centerContinuous" vertical="center"/>
    </xf>
    <xf numFmtId="0" fontId="15" fillId="3" borderId="3" xfId="0" applyNumberFormat="1" applyFont="1" applyFill="1" applyBorder="1" applyAlignment="1">
      <alignment horizontal="centerContinuous" vertical="center"/>
    </xf>
    <xf numFmtId="0" fontId="15" fillId="3" borderId="4" xfId="0" applyNumberFormat="1" applyFont="1" applyFill="1" applyBorder="1" applyAlignment="1">
      <alignment horizontal="centerContinuous" vertical="center"/>
    </xf>
    <xf numFmtId="0" fontId="16" fillId="3" borderId="4" xfId="0" quotePrefix="1" applyNumberFormat="1" applyFont="1" applyFill="1" applyBorder="1" applyAlignment="1">
      <alignment horizontal="center"/>
    </xf>
    <xf numFmtId="0" fontId="16" fillId="3" borderId="3" xfId="0" applyNumberFormat="1" applyFont="1" applyFill="1" applyBorder="1" applyAlignment="1">
      <alignment horizontal="center"/>
    </xf>
    <xf numFmtId="0" fontId="16" fillId="3" borderId="10" xfId="0" applyNumberFormat="1" applyFont="1" applyFill="1" applyBorder="1" applyAlignment="1">
      <alignment horizontal="center"/>
    </xf>
    <xf numFmtId="0" fontId="16" fillId="3" borderId="4" xfId="0" applyNumberFormat="1" applyFont="1" applyFill="1" applyBorder="1" applyAlignment="1">
      <alignment horizontal="center"/>
    </xf>
    <xf numFmtId="0" fontId="15" fillId="3" borderId="10" xfId="0" applyNumberFormat="1" applyFont="1" applyFill="1" applyBorder="1" applyAlignment="1">
      <alignment horizontal="center"/>
    </xf>
    <xf numFmtId="0" fontId="15" fillId="3" borderId="3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13" fillId="4" borderId="5" xfId="0" applyNumberFormat="1" applyFont="1" applyFill="1" applyBorder="1" applyAlignment="1">
      <alignment horizontal="center"/>
    </xf>
    <xf numFmtId="0" fontId="14" fillId="4" borderId="6" xfId="0" applyNumberFormat="1" applyFont="1" applyFill="1" applyBorder="1" applyAlignment="1">
      <alignment horizontal="center"/>
    </xf>
    <xf numFmtId="0" fontId="14" fillId="4" borderId="7" xfId="0" applyNumberFormat="1" applyFont="1" applyFill="1" applyBorder="1" applyAlignment="1">
      <alignment horizontal="center"/>
    </xf>
    <xf numFmtId="0" fontId="13" fillId="5" borderId="8" xfId="0" applyNumberFormat="1" applyFont="1" applyFill="1" applyBorder="1" applyAlignment="1">
      <alignment horizontal="center" vertical="center" wrapText="1"/>
    </xf>
    <xf numFmtId="0" fontId="14" fillId="5" borderId="13" xfId="0" applyNumberFormat="1" applyFont="1" applyFill="1" applyBorder="1" applyAlignment="1">
      <alignment horizontal="center" vertical="center" wrapText="1"/>
    </xf>
    <xf numFmtId="0" fontId="13" fillId="6" borderId="9" xfId="0" applyNumberFormat="1" applyFont="1" applyFill="1" applyBorder="1" applyAlignment="1">
      <alignment horizontal="center" vertical="center" wrapText="1"/>
    </xf>
    <xf numFmtId="0" fontId="14" fillId="6" borderId="14" xfId="0" applyNumberFormat="1" applyFont="1" applyFill="1" applyBorder="1" applyAlignment="1">
      <alignment horizontal="center" vertical="center" wrapText="1"/>
    </xf>
    <xf numFmtId="0" fontId="14" fillId="6" borderId="14" xfId="0" applyNumberFormat="1" applyFont="1" applyFill="1" applyBorder="1" applyAlignment="1">
      <alignment horizontal="center" vertical="center"/>
    </xf>
    <xf numFmtId="0" fontId="13" fillId="6" borderId="2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3" fillId="6" borderId="1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38099</xdr:rowOff>
    </xdr:from>
    <xdr:to>
      <xdr:col>3</xdr:col>
      <xdr:colOff>1047750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099"/>
          <a:ext cx="3143250" cy="428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U392"/>
  <sheetViews>
    <sheetView tabSelected="1" zoomScale="80" zoomScaleNormal="80" workbookViewId="0">
      <selection activeCell="E11" sqref="E11"/>
    </sheetView>
  </sheetViews>
  <sheetFormatPr baseColWidth="10" defaultColWidth="17.28515625" defaultRowHeight="12.75" x14ac:dyDescent="0.2"/>
  <cols>
    <col min="1" max="1" width="9.140625" style="1" customWidth="1"/>
    <col min="2" max="2" width="11.85546875" style="1" customWidth="1"/>
    <col min="3" max="3" width="11.7109375" style="1" customWidth="1"/>
    <col min="4" max="4" width="31.42578125" style="1" customWidth="1"/>
    <col min="5" max="5" width="13.5703125" style="1" customWidth="1"/>
    <col min="6" max="25" width="10.7109375" style="1" customWidth="1"/>
    <col min="26" max="26" width="11.85546875" style="1" bestFit="1" customWidth="1"/>
    <col min="27" max="27" width="12.140625" style="1" bestFit="1" customWidth="1"/>
    <col min="28" max="30" width="11.85546875" style="1" bestFit="1" customWidth="1"/>
    <col min="31" max="31" width="10.7109375" style="1" customWidth="1"/>
    <col min="32" max="33" width="11.85546875" style="1" bestFit="1" customWidth="1"/>
    <col min="34" max="34" width="11.42578125" style="1" bestFit="1" customWidth="1"/>
    <col min="35" max="40" width="10.7109375" style="1" customWidth="1"/>
    <col min="41" max="41" width="11.5703125" style="1" customWidth="1"/>
    <col min="42" max="42" width="13.85546875" style="1" customWidth="1"/>
    <col min="43" max="46" width="12.42578125" style="1" customWidth="1"/>
    <col min="47" max="47" width="13.28515625" style="1" customWidth="1"/>
    <col min="48" max="16384" width="17.28515625" style="1"/>
  </cols>
  <sheetData>
    <row r="4" spans="1:47" ht="20.25" x14ac:dyDescent="0.3">
      <c r="A4" s="2" t="s">
        <v>289</v>
      </c>
    </row>
    <row r="5" spans="1:47" ht="13.5" thickBot="1" x14ac:dyDescent="0.25"/>
    <row r="6" spans="1:47" ht="15.75" customHeight="1" thickBot="1" x14ac:dyDescent="0.25">
      <c r="A6" s="6" t="s">
        <v>278</v>
      </c>
      <c r="B6" s="7"/>
      <c r="C6" s="8"/>
      <c r="D6" s="7"/>
      <c r="E6" s="7"/>
      <c r="F6" s="48" t="s">
        <v>290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51" t="s">
        <v>291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2"/>
      <c r="AM6" s="61" t="s">
        <v>270</v>
      </c>
      <c r="AN6" s="62"/>
      <c r="AO6" s="63"/>
      <c r="AP6" s="64" t="s">
        <v>271</v>
      </c>
      <c r="AQ6" s="66" t="s">
        <v>272</v>
      </c>
      <c r="AR6" s="69" t="s">
        <v>273</v>
      </c>
      <c r="AS6" s="70"/>
      <c r="AT6" s="71"/>
      <c r="AU6" s="66" t="s">
        <v>274</v>
      </c>
    </row>
    <row r="7" spans="1:47" ht="32.25" customHeight="1" thickBo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53" t="s">
        <v>5</v>
      </c>
      <c r="G7" s="54">
        <v>1</v>
      </c>
      <c r="H7" s="55">
        <v>2</v>
      </c>
      <c r="I7" s="55">
        <v>3</v>
      </c>
      <c r="J7" s="56">
        <v>4</v>
      </c>
      <c r="K7" s="55">
        <v>5</v>
      </c>
      <c r="L7" s="55">
        <v>6</v>
      </c>
      <c r="M7" s="54">
        <v>7</v>
      </c>
      <c r="N7" s="55">
        <v>8</v>
      </c>
      <c r="O7" s="56">
        <v>9</v>
      </c>
      <c r="P7" s="55">
        <v>10</v>
      </c>
      <c r="Q7" s="54">
        <v>11</v>
      </c>
      <c r="R7" s="55">
        <v>12</v>
      </c>
      <c r="S7" s="55">
        <v>13</v>
      </c>
      <c r="T7" s="56">
        <v>14</v>
      </c>
      <c r="U7" s="55">
        <v>15</v>
      </c>
      <c r="V7" s="54">
        <v>16</v>
      </c>
      <c r="W7" s="55">
        <v>17</v>
      </c>
      <c r="X7" s="55">
        <v>18</v>
      </c>
      <c r="Y7" s="56">
        <v>19</v>
      </c>
      <c r="Z7" s="57" t="s">
        <v>6</v>
      </c>
      <c r="AA7" s="58" t="s">
        <v>7</v>
      </c>
      <c r="AB7" s="57" t="s">
        <v>8</v>
      </c>
      <c r="AC7" s="58" t="s">
        <v>9</v>
      </c>
      <c r="AD7" s="57" t="s">
        <v>10</v>
      </c>
      <c r="AE7" s="58" t="s">
        <v>11</v>
      </c>
      <c r="AF7" s="57" t="s">
        <v>12</v>
      </c>
      <c r="AG7" s="58" t="s">
        <v>13</v>
      </c>
      <c r="AH7" s="57" t="s">
        <v>14</v>
      </c>
      <c r="AI7" s="58" t="s">
        <v>15</v>
      </c>
      <c r="AJ7" s="57" t="s">
        <v>16</v>
      </c>
      <c r="AK7" s="58" t="s">
        <v>17</v>
      </c>
      <c r="AL7" s="57" t="s">
        <v>18</v>
      </c>
      <c r="AM7" s="45" t="s">
        <v>19</v>
      </c>
      <c r="AN7" s="46" t="s">
        <v>20</v>
      </c>
      <c r="AO7" s="47" t="s">
        <v>21</v>
      </c>
      <c r="AP7" s="65"/>
      <c r="AQ7" s="67"/>
      <c r="AR7" s="42" t="s">
        <v>275</v>
      </c>
      <c r="AS7" s="43" t="s">
        <v>22</v>
      </c>
      <c r="AT7" s="44" t="s">
        <v>23</v>
      </c>
      <c r="AU7" s="68"/>
    </row>
    <row r="8" spans="1:47" ht="15" customHeight="1" x14ac:dyDescent="0.2">
      <c r="A8" s="10"/>
      <c r="B8" s="11"/>
      <c r="C8" s="11"/>
      <c r="D8" s="11"/>
      <c r="E8" s="12">
        <v>1521697</v>
      </c>
      <c r="F8" s="12">
        <v>20844</v>
      </c>
      <c r="G8" s="12">
        <v>22516</v>
      </c>
      <c r="H8" s="12">
        <v>23289</v>
      </c>
      <c r="I8" s="12">
        <v>24118</v>
      </c>
      <c r="J8" s="12">
        <v>24777</v>
      </c>
      <c r="K8" s="12">
        <v>25692</v>
      </c>
      <c r="L8" s="12">
        <v>21996</v>
      </c>
      <c r="M8" s="12">
        <v>22007</v>
      </c>
      <c r="N8" s="12">
        <v>21958</v>
      </c>
      <c r="O8" s="12">
        <v>21888</v>
      </c>
      <c r="P8" s="12">
        <v>22160</v>
      </c>
      <c r="Q8" s="12">
        <v>22239</v>
      </c>
      <c r="R8" s="12">
        <v>22359</v>
      </c>
      <c r="S8" s="12">
        <v>22418</v>
      </c>
      <c r="T8" s="12">
        <v>22690</v>
      </c>
      <c r="U8" s="12">
        <v>21583</v>
      </c>
      <c r="V8" s="12">
        <v>21810</v>
      </c>
      <c r="W8" s="12">
        <v>22100</v>
      </c>
      <c r="X8" s="12">
        <v>22357</v>
      </c>
      <c r="Y8" s="12">
        <v>22736</v>
      </c>
      <c r="Z8" s="12">
        <v>126251</v>
      </c>
      <c r="AA8" s="12">
        <v>130767</v>
      </c>
      <c r="AB8" s="12">
        <v>120760</v>
      </c>
      <c r="AC8" s="12">
        <v>115751</v>
      </c>
      <c r="AD8" s="12">
        <v>109966</v>
      </c>
      <c r="AE8" s="12">
        <v>97441</v>
      </c>
      <c r="AF8" s="12">
        <v>89530</v>
      </c>
      <c r="AG8" s="12">
        <v>76903</v>
      </c>
      <c r="AH8" s="12">
        <v>62462</v>
      </c>
      <c r="AI8" s="12">
        <v>51044</v>
      </c>
      <c r="AJ8" s="12">
        <v>38468</v>
      </c>
      <c r="AK8" s="12">
        <v>27067</v>
      </c>
      <c r="AL8" s="12">
        <v>36030</v>
      </c>
      <c r="AM8" s="12">
        <v>1289</v>
      </c>
      <c r="AN8" s="12">
        <v>10196</v>
      </c>
      <c r="AO8" s="12">
        <v>10648</v>
      </c>
      <c r="AP8" s="12">
        <v>20355</v>
      </c>
      <c r="AQ8" s="12">
        <v>734509</v>
      </c>
      <c r="AR8" s="12">
        <v>53699</v>
      </c>
      <c r="AS8" s="12">
        <v>53757</v>
      </c>
      <c r="AT8" s="12">
        <v>336522</v>
      </c>
      <c r="AU8" s="12">
        <v>30982</v>
      </c>
    </row>
    <row r="9" spans="1:47" ht="15" customHeight="1" x14ac:dyDescent="0.2">
      <c r="A9" s="7" t="s">
        <v>276</v>
      </c>
      <c r="B9" s="7" t="s">
        <v>31</v>
      </c>
      <c r="C9" s="26" t="s">
        <v>31</v>
      </c>
      <c r="D9" s="7"/>
      <c r="E9" s="35">
        <v>1196636</v>
      </c>
      <c r="F9" s="35">
        <v>15741</v>
      </c>
      <c r="G9" s="35">
        <v>17549</v>
      </c>
      <c r="H9" s="35">
        <v>18042</v>
      </c>
      <c r="I9" s="35">
        <v>18686</v>
      </c>
      <c r="J9" s="35">
        <v>19405</v>
      </c>
      <c r="K9" s="35">
        <v>20092</v>
      </c>
      <c r="L9" s="35">
        <v>15006</v>
      </c>
      <c r="M9" s="35">
        <v>15020</v>
      </c>
      <c r="N9" s="35">
        <v>15029</v>
      </c>
      <c r="O9" s="35">
        <v>15075</v>
      </c>
      <c r="P9" s="35">
        <v>15218</v>
      </c>
      <c r="Q9" s="35">
        <v>15200</v>
      </c>
      <c r="R9" s="35">
        <v>15352</v>
      </c>
      <c r="S9" s="35">
        <v>15774</v>
      </c>
      <c r="T9" s="35">
        <v>16344</v>
      </c>
      <c r="U9" s="35">
        <v>16027</v>
      </c>
      <c r="V9" s="35">
        <v>16549</v>
      </c>
      <c r="W9" s="35">
        <v>17006</v>
      </c>
      <c r="X9" s="35">
        <v>17340</v>
      </c>
      <c r="Y9" s="35">
        <v>17586</v>
      </c>
      <c r="Z9" s="35">
        <v>97023</v>
      </c>
      <c r="AA9" s="35">
        <v>102524</v>
      </c>
      <c r="AB9" s="35">
        <v>96945</v>
      </c>
      <c r="AC9" s="35">
        <v>92542</v>
      </c>
      <c r="AD9" s="35">
        <v>89674</v>
      </c>
      <c r="AE9" s="35">
        <v>80242</v>
      </c>
      <c r="AF9" s="35">
        <v>74346</v>
      </c>
      <c r="AG9" s="35">
        <v>64240</v>
      </c>
      <c r="AH9" s="35">
        <v>50854</v>
      </c>
      <c r="AI9" s="35">
        <v>39684</v>
      </c>
      <c r="AJ9" s="35">
        <v>29190</v>
      </c>
      <c r="AK9" s="35">
        <v>20701</v>
      </c>
      <c r="AL9" s="35">
        <v>26630</v>
      </c>
      <c r="AM9" s="35">
        <v>973</v>
      </c>
      <c r="AN9" s="35">
        <v>7638</v>
      </c>
      <c r="AO9" s="35">
        <v>8103</v>
      </c>
      <c r="AP9" s="35">
        <v>13100</v>
      </c>
      <c r="AQ9" s="35">
        <v>573188</v>
      </c>
      <c r="AR9" s="35">
        <v>38106</v>
      </c>
      <c r="AS9" s="35">
        <v>41557</v>
      </c>
      <c r="AT9" s="35">
        <v>267995</v>
      </c>
      <c r="AU9" s="35">
        <v>19719</v>
      </c>
    </row>
    <row r="10" spans="1:47" x14ac:dyDescent="0.2">
      <c r="A10" s="7" t="s">
        <v>30</v>
      </c>
      <c r="B10" s="7" t="s">
        <v>31</v>
      </c>
      <c r="C10" s="7" t="s">
        <v>31</v>
      </c>
      <c r="D10" s="6" t="s">
        <v>31</v>
      </c>
      <c r="E10" s="36">
        <v>54353</v>
      </c>
      <c r="F10" s="37">
        <v>668</v>
      </c>
      <c r="G10" s="37">
        <v>750</v>
      </c>
      <c r="H10" s="37">
        <v>825</v>
      </c>
      <c r="I10" s="37">
        <v>876</v>
      </c>
      <c r="J10" s="37">
        <v>952</v>
      </c>
      <c r="K10" s="37">
        <v>994</v>
      </c>
      <c r="L10" s="37">
        <v>313</v>
      </c>
      <c r="M10" s="37">
        <v>304</v>
      </c>
      <c r="N10" s="37">
        <v>297</v>
      </c>
      <c r="O10" s="37">
        <v>332</v>
      </c>
      <c r="P10" s="37">
        <v>317</v>
      </c>
      <c r="Q10" s="37">
        <v>331</v>
      </c>
      <c r="R10" s="37">
        <v>350</v>
      </c>
      <c r="S10" s="37">
        <v>410</v>
      </c>
      <c r="T10" s="37">
        <v>432</v>
      </c>
      <c r="U10" s="37">
        <v>501</v>
      </c>
      <c r="V10" s="37">
        <v>554</v>
      </c>
      <c r="W10" s="37">
        <v>601</v>
      </c>
      <c r="X10" s="37">
        <v>624</v>
      </c>
      <c r="Y10" s="37">
        <v>626</v>
      </c>
      <c r="Z10" s="37">
        <v>3807</v>
      </c>
      <c r="AA10" s="37">
        <v>3337</v>
      </c>
      <c r="AB10" s="37">
        <v>2921</v>
      </c>
      <c r="AC10" s="37">
        <v>2915</v>
      </c>
      <c r="AD10" s="37">
        <v>3501</v>
      </c>
      <c r="AE10" s="37">
        <v>4214</v>
      </c>
      <c r="AF10" s="37">
        <v>4504</v>
      </c>
      <c r="AG10" s="37">
        <v>3992</v>
      </c>
      <c r="AH10" s="37">
        <v>3175</v>
      </c>
      <c r="AI10" s="37">
        <v>3215</v>
      </c>
      <c r="AJ10" s="37">
        <v>2688</v>
      </c>
      <c r="AK10" s="37">
        <v>2153</v>
      </c>
      <c r="AL10" s="37">
        <v>2874</v>
      </c>
      <c r="AM10" s="39">
        <v>37</v>
      </c>
      <c r="AN10" s="39">
        <v>304</v>
      </c>
      <c r="AO10" s="39">
        <v>364</v>
      </c>
      <c r="AP10" s="39">
        <v>458</v>
      </c>
      <c r="AQ10" s="39">
        <v>29619</v>
      </c>
      <c r="AR10" s="39">
        <v>1198</v>
      </c>
      <c r="AS10" s="39">
        <v>1793</v>
      </c>
      <c r="AT10" s="39">
        <v>10983</v>
      </c>
      <c r="AU10" s="39">
        <v>594</v>
      </c>
    </row>
    <row r="11" spans="1:47" x14ac:dyDescent="0.2">
      <c r="A11" s="7"/>
      <c r="B11" s="7"/>
      <c r="C11" s="7"/>
      <c r="D11" s="16" t="s">
        <v>292</v>
      </c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9"/>
      <c r="AN11" s="39"/>
      <c r="AO11" s="39"/>
      <c r="AP11" s="39"/>
      <c r="AQ11" s="39"/>
      <c r="AR11" s="39"/>
      <c r="AS11" s="39"/>
      <c r="AT11" s="39"/>
      <c r="AU11" s="39"/>
    </row>
    <row r="12" spans="1:47" x14ac:dyDescent="0.2">
      <c r="A12" s="7"/>
      <c r="B12" s="7"/>
      <c r="C12" s="7"/>
      <c r="D12" s="16" t="s">
        <v>293</v>
      </c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9"/>
      <c r="AN12" s="39"/>
      <c r="AO12" s="39"/>
      <c r="AP12" s="39"/>
      <c r="AQ12" s="39"/>
      <c r="AR12" s="39"/>
      <c r="AS12" s="39"/>
      <c r="AT12" s="39"/>
      <c r="AU12" s="39"/>
    </row>
    <row r="13" spans="1:47" x14ac:dyDescent="0.2">
      <c r="A13" s="7"/>
      <c r="B13" s="7"/>
      <c r="C13" s="7"/>
      <c r="D13" s="16" t="s">
        <v>294</v>
      </c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9"/>
      <c r="AN13" s="39"/>
      <c r="AO13" s="39"/>
      <c r="AP13" s="39"/>
      <c r="AQ13" s="39"/>
      <c r="AR13" s="39"/>
      <c r="AS13" s="39"/>
      <c r="AT13" s="39"/>
      <c r="AU13" s="39"/>
    </row>
    <row r="14" spans="1:47" x14ac:dyDescent="0.2">
      <c r="A14" s="7" t="s">
        <v>32</v>
      </c>
      <c r="B14" s="7" t="s">
        <v>31</v>
      </c>
      <c r="C14" s="7" t="s">
        <v>31</v>
      </c>
      <c r="D14" s="6" t="s">
        <v>33</v>
      </c>
      <c r="E14" s="35">
        <v>89572</v>
      </c>
      <c r="F14" s="35">
        <v>1297</v>
      </c>
      <c r="G14" s="35">
        <v>1367</v>
      </c>
      <c r="H14" s="35">
        <v>1446</v>
      </c>
      <c r="I14" s="35">
        <v>1472</v>
      </c>
      <c r="J14" s="35">
        <v>1574</v>
      </c>
      <c r="K14" s="35">
        <v>1579</v>
      </c>
      <c r="L14" s="35">
        <v>1103</v>
      </c>
      <c r="M14" s="35">
        <v>1140</v>
      </c>
      <c r="N14" s="35">
        <v>1168</v>
      </c>
      <c r="O14" s="35">
        <v>1190</v>
      </c>
      <c r="P14" s="35">
        <v>1215</v>
      </c>
      <c r="Q14" s="35">
        <v>1220</v>
      </c>
      <c r="R14" s="35">
        <v>1230</v>
      </c>
      <c r="S14" s="35">
        <v>1247</v>
      </c>
      <c r="T14" s="35">
        <v>1278</v>
      </c>
      <c r="U14" s="35">
        <v>1222</v>
      </c>
      <c r="V14" s="35">
        <v>1234</v>
      </c>
      <c r="W14" s="35">
        <v>1252</v>
      </c>
      <c r="X14" s="35">
        <v>1268</v>
      </c>
      <c r="Y14" s="35">
        <v>1292</v>
      </c>
      <c r="Z14" s="35">
        <v>7216</v>
      </c>
      <c r="AA14" s="35">
        <v>7044</v>
      </c>
      <c r="AB14" s="35">
        <v>6800</v>
      </c>
      <c r="AC14" s="35">
        <v>8435</v>
      </c>
      <c r="AD14" s="35">
        <v>7099</v>
      </c>
      <c r="AE14" s="35">
        <v>6664</v>
      </c>
      <c r="AF14" s="35">
        <v>5651</v>
      </c>
      <c r="AG14" s="35">
        <v>4402</v>
      </c>
      <c r="AH14" s="35">
        <v>3105</v>
      </c>
      <c r="AI14" s="35">
        <v>2710</v>
      </c>
      <c r="AJ14" s="35">
        <v>1893</v>
      </c>
      <c r="AK14" s="35">
        <v>1483</v>
      </c>
      <c r="AL14" s="35">
        <v>1276</v>
      </c>
      <c r="AM14" s="59">
        <v>78</v>
      </c>
      <c r="AN14" s="59">
        <v>679</v>
      </c>
      <c r="AO14" s="59">
        <v>618</v>
      </c>
      <c r="AP14" s="59">
        <v>869</v>
      </c>
      <c r="AQ14" s="59">
        <v>45948</v>
      </c>
      <c r="AR14" s="59">
        <v>3061</v>
      </c>
      <c r="AS14" s="59">
        <v>3429</v>
      </c>
      <c r="AT14" s="59">
        <v>21994</v>
      </c>
      <c r="AU14" s="59">
        <v>1631</v>
      </c>
    </row>
    <row r="15" spans="1:47" x14ac:dyDescent="0.2">
      <c r="A15" s="7"/>
      <c r="B15" s="7"/>
      <c r="C15" s="7"/>
      <c r="D15" s="17" t="s">
        <v>295</v>
      </c>
      <c r="E15" s="38">
        <v>39411.68</v>
      </c>
      <c r="F15" s="38">
        <v>570.67999999999995</v>
      </c>
      <c r="G15" s="38">
        <v>601.48</v>
      </c>
      <c r="H15" s="38">
        <v>636.24</v>
      </c>
      <c r="I15" s="38">
        <v>647.67999999999995</v>
      </c>
      <c r="J15" s="38">
        <v>692.56000000000006</v>
      </c>
      <c r="K15" s="38">
        <v>694.76</v>
      </c>
      <c r="L15" s="38">
        <v>485.32</v>
      </c>
      <c r="M15" s="38">
        <v>501.6</v>
      </c>
      <c r="N15" s="38">
        <v>513.91999999999996</v>
      </c>
      <c r="O15" s="38">
        <v>523.6</v>
      </c>
      <c r="P15" s="38">
        <v>534.6</v>
      </c>
      <c r="Q15" s="38">
        <v>536.79999999999995</v>
      </c>
      <c r="R15" s="38">
        <v>541.20000000000005</v>
      </c>
      <c r="S15" s="38">
        <v>548.67999999999995</v>
      </c>
      <c r="T15" s="38">
        <v>562.32000000000005</v>
      </c>
      <c r="U15" s="38">
        <v>537.67999999999995</v>
      </c>
      <c r="V15" s="38">
        <v>542.96</v>
      </c>
      <c r="W15" s="38">
        <v>550.88</v>
      </c>
      <c r="X15" s="38">
        <v>557.91999999999996</v>
      </c>
      <c r="Y15" s="38">
        <v>568.48</v>
      </c>
      <c r="Z15" s="38">
        <v>3175.04</v>
      </c>
      <c r="AA15" s="38">
        <v>3099.36</v>
      </c>
      <c r="AB15" s="38">
        <v>2992</v>
      </c>
      <c r="AC15" s="38">
        <v>3711.4</v>
      </c>
      <c r="AD15" s="38">
        <v>3123.56</v>
      </c>
      <c r="AE15" s="38">
        <v>2932.16</v>
      </c>
      <c r="AF15" s="38">
        <v>2486.44</v>
      </c>
      <c r="AG15" s="38">
        <v>1936.88</v>
      </c>
      <c r="AH15" s="38">
        <v>1366.2</v>
      </c>
      <c r="AI15" s="38">
        <v>1192.4000000000001</v>
      </c>
      <c r="AJ15" s="38">
        <v>832.92</v>
      </c>
      <c r="AK15" s="38">
        <v>652.52</v>
      </c>
      <c r="AL15" s="38">
        <v>561.44000000000005</v>
      </c>
      <c r="AM15" s="60">
        <v>34.32</v>
      </c>
      <c r="AN15" s="60">
        <v>298.76</v>
      </c>
      <c r="AO15" s="60">
        <v>271.92</v>
      </c>
      <c r="AP15" s="60">
        <v>382.36</v>
      </c>
      <c r="AQ15" s="60">
        <v>20217.12</v>
      </c>
      <c r="AR15" s="60">
        <v>1346.84</v>
      </c>
      <c r="AS15" s="60">
        <v>1508.76</v>
      </c>
      <c r="AT15" s="60">
        <v>9677.36</v>
      </c>
      <c r="AU15" s="60">
        <v>717.64</v>
      </c>
    </row>
    <row r="16" spans="1:47" x14ac:dyDescent="0.2">
      <c r="A16" s="7"/>
      <c r="B16" s="7"/>
      <c r="C16" s="7"/>
      <c r="D16" s="17" t="s">
        <v>296</v>
      </c>
      <c r="E16" s="38">
        <v>9852.92</v>
      </c>
      <c r="F16" s="38">
        <v>142.66999999999999</v>
      </c>
      <c r="G16" s="38">
        <v>150.37</v>
      </c>
      <c r="H16" s="38">
        <v>159.06</v>
      </c>
      <c r="I16" s="38">
        <v>161.91999999999999</v>
      </c>
      <c r="J16" s="38">
        <v>173.14000000000001</v>
      </c>
      <c r="K16" s="38">
        <v>173.69</v>
      </c>
      <c r="L16" s="38">
        <v>121.33</v>
      </c>
      <c r="M16" s="38">
        <v>125.4</v>
      </c>
      <c r="N16" s="38">
        <v>128.47999999999999</v>
      </c>
      <c r="O16" s="38">
        <v>130.9</v>
      </c>
      <c r="P16" s="38">
        <v>133.65</v>
      </c>
      <c r="Q16" s="38">
        <v>134.19999999999999</v>
      </c>
      <c r="R16" s="38">
        <v>135.30000000000001</v>
      </c>
      <c r="S16" s="38">
        <v>137.16999999999999</v>
      </c>
      <c r="T16" s="38">
        <v>140.58000000000001</v>
      </c>
      <c r="U16" s="38">
        <v>134.41999999999999</v>
      </c>
      <c r="V16" s="38">
        <v>135.74</v>
      </c>
      <c r="W16" s="38">
        <v>137.72</v>
      </c>
      <c r="X16" s="38">
        <v>139.47999999999999</v>
      </c>
      <c r="Y16" s="38">
        <v>142.12</v>
      </c>
      <c r="Z16" s="38">
        <v>793.76</v>
      </c>
      <c r="AA16" s="38">
        <v>774.84</v>
      </c>
      <c r="AB16" s="38">
        <v>748</v>
      </c>
      <c r="AC16" s="38">
        <v>927.85</v>
      </c>
      <c r="AD16" s="38">
        <v>780.89</v>
      </c>
      <c r="AE16" s="38">
        <v>733.04</v>
      </c>
      <c r="AF16" s="38">
        <v>621.61</v>
      </c>
      <c r="AG16" s="38">
        <v>484.22</v>
      </c>
      <c r="AH16" s="38">
        <v>341.55</v>
      </c>
      <c r="AI16" s="38">
        <v>298.10000000000002</v>
      </c>
      <c r="AJ16" s="38">
        <v>208.23</v>
      </c>
      <c r="AK16" s="38">
        <v>163.13</v>
      </c>
      <c r="AL16" s="38">
        <v>140.36000000000001</v>
      </c>
      <c r="AM16" s="60">
        <v>8.58</v>
      </c>
      <c r="AN16" s="60">
        <v>74.69</v>
      </c>
      <c r="AO16" s="60">
        <v>67.98</v>
      </c>
      <c r="AP16" s="60">
        <v>95.59</v>
      </c>
      <c r="AQ16" s="60">
        <v>5054.28</v>
      </c>
      <c r="AR16" s="60">
        <v>336.71</v>
      </c>
      <c r="AS16" s="60">
        <v>377.19</v>
      </c>
      <c r="AT16" s="60">
        <v>2419.34</v>
      </c>
      <c r="AU16" s="60">
        <v>179.41</v>
      </c>
    </row>
    <row r="17" spans="1:47" x14ac:dyDescent="0.2">
      <c r="A17" s="7"/>
      <c r="B17" s="7"/>
      <c r="C17" s="7"/>
      <c r="D17" s="18" t="s">
        <v>297</v>
      </c>
      <c r="E17" s="38">
        <v>15227.240000000005</v>
      </c>
      <c r="F17" s="38">
        <v>220.49</v>
      </c>
      <c r="G17" s="38">
        <v>232.39000000000001</v>
      </c>
      <c r="H17" s="38">
        <v>245.82000000000002</v>
      </c>
      <c r="I17" s="38">
        <v>250.24</v>
      </c>
      <c r="J17" s="38">
        <v>267.58000000000004</v>
      </c>
      <c r="K17" s="38">
        <v>268.43</v>
      </c>
      <c r="L17" s="38">
        <v>187.51000000000002</v>
      </c>
      <c r="M17" s="38">
        <v>193.8</v>
      </c>
      <c r="N17" s="38">
        <v>198.56</v>
      </c>
      <c r="O17" s="38">
        <v>202.3</v>
      </c>
      <c r="P17" s="38">
        <v>206.55</v>
      </c>
      <c r="Q17" s="38">
        <v>207.4</v>
      </c>
      <c r="R17" s="38">
        <v>209.10000000000002</v>
      </c>
      <c r="S17" s="38">
        <v>211.99</v>
      </c>
      <c r="T17" s="38">
        <v>217.26000000000002</v>
      </c>
      <c r="U17" s="38">
        <v>207.74</v>
      </c>
      <c r="V17" s="38">
        <v>209.78</v>
      </c>
      <c r="W17" s="38">
        <v>212.84</v>
      </c>
      <c r="X17" s="38">
        <v>215.56</v>
      </c>
      <c r="Y17" s="38">
        <v>219.64000000000001</v>
      </c>
      <c r="Z17" s="38">
        <v>1226.72</v>
      </c>
      <c r="AA17" s="38">
        <v>1197.48</v>
      </c>
      <c r="AB17" s="38">
        <v>1156</v>
      </c>
      <c r="AC17" s="38">
        <v>1433.95</v>
      </c>
      <c r="AD17" s="38">
        <v>1206.8300000000002</v>
      </c>
      <c r="AE17" s="38">
        <v>1132.8800000000001</v>
      </c>
      <c r="AF17" s="38">
        <v>960.67000000000007</v>
      </c>
      <c r="AG17" s="38">
        <v>748.34</v>
      </c>
      <c r="AH17" s="38">
        <v>527.85</v>
      </c>
      <c r="AI17" s="38">
        <v>460.70000000000005</v>
      </c>
      <c r="AJ17" s="38">
        <v>321.81</v>
      </c>
      <c r="AK17" s="38">
        <v>252.11</v>
      </c>
      <c r="AL17" s="38">
        <v>216.92000000000002</v>
      </c>
      <c r="AM17" s="60">
        <v>13.260000000000002</v>
      </c>
      <c r="AN17" s="60">
        <v>115.43</v>
      </c>
      <c r="AO17" s="60">
        <v>105.06</v>
      </c>
      <c r="AP17" s="60">
        <v>147.73000000000002</v>
      </c>
      <c r="AQ17" s="60">
        <v>7811.1600000000008</v>
      </c>
      <c r="AR17" s="60">
        <v>520.37</v>
      </c>
      <c r="AS17" s="60">
        <v>582.93000000000006</v>
      </c>
      <c r="AT17" s="60">
        <v>3738.9800000000005</v>
      </c>
      <c r="AU17" s="60">
        <v>277.27000000000004</v>
      </c>
    </row>
    <row r="18" spans="1:47" x14ac:dyDescent="0.2">
      <c r="A18" s="7"/>
      <c r="B18" s="7"/>
      <c r="C18" s="7"/>
      <c r="D18" s="17" t="s">
        <v>298</v>
      </c>
      <c r="E18" s="38">
        <v>8061.48</v>
      </c>
      <c r="F18" s="38">
        <v>116.72999999999999</v>
      </c>
      <c r="G18" s="38">
        <v>123.03</v>
      </c>
      <c r="H18" s="38">
        <v>130.13999999999999</v>
      </c>
      <c r="I18" s="38">
        <v>132.47999999999999</v>
      </c>
      <c r="J18" s="38">
        <v>141.66</v>
      </c>
      <c r="K18" s="38">
        <v>142.10999999999999</v>
      </c>
      <c r="L18" s="38">
        <v>99.27</v>
      </c>
      <c r="M18" s="38">
        <v>102.6</v>
      </c>
      <c r="N18" s="38">
        <v>105.11999999999999</v>
      </c>
      <c r="O18" s="38">
        <v>107.1</v>
      </c>
      <c r="P18" s="38">
        <v>109.35</v>
      </c>
      <c r="Q18" s="38">
        <v>109.8</v>
      </c>
      <c r="R18" s="38">
        <v>110.7</v>
      </c>
      <c r="S18" s="38">
        <v>112.22999999999999</v>
      </c>
      <c r="T18" s="38">
        <v>115.02</v>
      </c>
      <c r="U18" s="38">
        <v>109.97999999999999</v>
      </c>
      <c r="V18" s="38">
        <v>111.06</v>
      </c>
      <c r="W18" s="38">
        <v>112.67999999999999</v>
      </c>
      <c r="X18" s="38">
        <v>114.11999999999999</v>
      </c>
      <c r="Y18" s="38">
        <v>116.28</v>
      </c>
      <c r="Z18" s="38">
        <v>649.43999999999994</v>
      </c>
      <c r="AA18" s="38">
        <v>633.95999999999992</v>
      </c>
      <c r="AB18" s="38">
        <v>612</v>
      </c>
      <c r="AC18" s="38">
        <v>759.15</v>
      </c>
      <c r="AD18" s="38">
        <v>638.91</v>
      </c>
      <c r="AE18" s="38">
        <v>599.76</v>
      </c>
      <c r="AF18" s="38">
        <v>508.59</v>
      </c>
      <c r="AG18" s="38">
        <v>396.18</v>
      </c>
      <c r="AH18" s="38">
        <v>279.45</v>
      </c>
      <c r="AI18" s="38">
        <v>243.89999999999998</v>
      </c>
      <c r="AJ18" s="38">
        <v>170.37</v>
      </c>
      <c r="AK18" s="38">
        <v>133.47</v>
      </c>
      <c r="AL18" s="38">
        <v>114.83999999999999</v>
      </c>
      <c r="AM18" s="60">
        <v>7.02</v>
      </c>
      <c r="AN18" s="60">
        <v>61.11</v>
      </c>
      <c r="AO18" s="60">
        <v>55.62</v>
      </c>
      <c r="AP18" s="60">
        <v>78.209999999999994</v>
      </c>
      <c r="AQ18" s="60">
        <v>4135.32</v>
      </c>
      <c r="AR18" s="60">
        <v>275.49</v>
      </c>
      <c r="AS18" s="60">
        <v>308.61</v>
      </c>
      <c r="AT18" s="60">
        <v>1979.46</v>
      </c>
      <c r="AU18" s="60">
        <v>146.79</v>
      </c>
    </row>
    <row r="19" spans="1:47" x14ac:dyDescent="0.2">
      <c r="A19" s="7"/>
      <c r="B19" s="7"/>
      <c r="C19" s="7"/>
      <c r="D19" s="17" t="s">
        <v>299</v>
      </c>
      <c r="E19" s="38">
        <v>6270.0400000000018</v>
      </c>
      <c r="F19" s="38">
        <v>90.79</v>
      </c>
      <c r="G19" s="38">
        <v>95.690000000000012</v>
      </c>
      <c r="H19" s="38">
        <v>101.22000000000001</v>
      </c>
      <c r="I19" s="38">
        <v>103.04</v>
      </c>
      <c r="J19" s="38">
        <v>110.18</v>
      </c>
      <c r="K19" s="38">
        <v>110.53000000000002</v>
      </c>
      <c r="L19" s="38">
        <v>77.210000000000008</v>
      </c>
      <c r="M19" s="38">
        <v>79.800000000000011</v>
      </c>
      <c r="N19" s="38">
        <v>81.760000000000005</v>
      </c>
      <c r="O19" s="38">
        <v>83.300000000000011</v>
      </c>
      <c r="P19" s="38">
        <v>85.050000000000011</v>
      </c>
      <c r="Q19" s="38">
        <v>85.4</v>
      </c>
      <c r="R19" s="38">
        <v>86.100000000000009</v>
      </c>
      <c r="S19" s="38">
        <v>87.29</v>
      </c>
      <c r="T19" s="38">
        <v>89.460000000000008</v>
      </c>
      <c r="U19" s="38">
        <v>85.54</v>
      </c>
      <c r="V19" s="38">
        <v>86.38000000000001</v>
      </c>
      <c r="W19" s="38">
        <v>87.640000000000015</v>
      </c>
      <c r="X19" s="38">
        <v>88.76</v>
      </c>
      <c r="Y19" s="38">
        <v>90.440000000000012</v>
      </c>
      <c r="Z19" s="38">
        <v>505.12000000000006</v>
      </c>
      <c r="AA19" s="38">
        <v>493.08000000000004</v>
      </c>
      <c r="AB19" s="38">
        <v>476.00000000000006</v>
      </c>
      <c r="AC19" s="38">
        <v>590.45000000000005</v>
      </c>
      <c r="AD19" s="38">
        <v>496.93000000000006</v>
      </c>
      <c r="AE19" s="38">
        <v>466.48</v>
      </c>
      <c r="AF19" s="38">
        <v>395.57000000000005</v>
      </c>
      <c r="AG19" s="38">
        <v>308.14000000000004</v>
      </c>
      <c r="AH19" s="38">
        <v>217.35000000000002</v>
      </c>
      <c r="AI19" s="38">
        <v>189.70000000000002</v>
      </c>
      <c r="AJ19" s="38">
        <v>132.51000000000002</v>
      </c>
      <c r="AK19" s="38">
        <v>103.81000000000002</v>
      </c>
      <c r="AL19" s="38">
        <v>89.320000000000007</v>
      </c>
      <c r="AM19" s="60">
        <v>5.4600000000000009</v>
      </c>
      <c r="AN19" s="60">
        <v>47.53</v>
      </c>
      <c r="AO19" s="60">
        <v>43.260000000000005</v>
      </c>
      <c r="AP19" s="60">
        <v>60.830000000000005</v>
      </c>
      <c r="AQ19" s="60">
        <v>3216.36</v>
      </c>
      <c r="AR19" s="60">
        <v>214.27</v>
      </c>
      <c r="AS19" s="60">
        <v>240.03000000000003</v>
      </c>
      <c r="AT19" s="60">
        <v>1539.5800000000002</v>
      </c>
      <c r="AU19" s="60">
        <v>114.17000000000002</v>
      </c>
    </row>
    <row r="20" spans="1:47" x14ac:dyDescent="0.2">
      <c r="A20" s="7"/>
      <c r="B20" s="7"/>
      <c r="C20" s="7"/>
      <c r="D20" s="17" t="s">
        <v>300</v>
      </c>
      <c r="E20" s="38">
        <v>10748.640000000001</v>
      </c>
      <c r="F20" s="38">
        <v>155.63999999999999</v>
      </c>
      <c r="G20" s="38">
        <v>164.04</v>
      </c>
      <c r="H20" s="38">
        <v>173.51999999999998</v>
      </c>
      <c r="I20" s="38">
        <v>176.64</v>
      </c>
      <c r="J20" s="38">
        <v>188.88</v>
      </c>
      <c r="K20" s="38">
        <v>189.48</v>
      </c>
      <c r="L20" s="38">
        <v>132.35999999999999</v>
      </c>
      <c r="M20" s="38">
        <v>136.79999999999998</v>
      </c>
      <c r="N20" s="38">
        <v>140.16</v>
      </c>
      <c r="O20" s="38">
        <v>142.79999999999998</v>
      </c>
      <c r="P20" s="38">
        <v>145.79999999999998</v>
      </c>
      <c r="Q20" s="38">
        <v>146.4</v>
      </c>
      <c r="R20" s="38">
        <v>147.6</v>
      </c>
      <c r="S20" s="38">
        <v>149.63999999999999</v>
      </c>
      <c r="T20" s="38">
        <v>153.35999999999999</v>
      </c>
      <c r="U20" s="38">
        <v>146.63999999999999</v>
      </c>
      <c r="V20" s="38">
        <v>148.07999999999998</v>
      </c>
      <c r="W20" s="38">
        <v>150.23999999999998</v>
      </c>
      <c r="X20" s="38">
        <v>152.16</v>
      </c>
      <c r="Y20" s="38">
        <v>155.04</v>
      </c>
      <c r="Z20" s="38">
        <v>865.92</v>
      </c>
      <c r="AA20" s="38">
        <v>845.28</v>
      </c>
      <c r="AB20" s="38">
        <v>816</v>
      </c>
      <c r="AC20" s="38">
        <v>1012.1999999999999</v>
      </c>
      <c r="AD20" s="38">
        <v>851.88</v>
      </c>
      <c r="AE20" s="38">
        <v>799.68</v>
      </c>
      <c r="AF20" s="38">
        <v>678.12</v>
      </c>
      <c r="AG20" s="38">
        <v>528.24</v>
      </c>
      <c r="AH20" s="38">
        <v>372.59999999999997</v>
      </c>
      <c r="AI20" s="38">
        <v>325.2</v>
      </c>
      <c r="AJ20" s="38">
        <v>227.16</v>
      </c>
      <c r="AK20" s="38">
        <v>177.95999999999998</v>
      </c>
      <c r="AL20" s="38">
        <v>153.12</v>
      </c>
      <c r="AM20" s="60">
        <v>9.36</v>
      </c>
      <c r="AN20" s="60">
        <v>81.48</v>
      </c>
      <c r="AO20" s="60">
        <v>74.16</v>
      </c>
      <c r="AP20" s="60">
        <v>104.28</v>
      </c>
      <c r="AQ20" s="60">
        <v>5513.76</v>
      </c>
      <c r="AR20" s="60">
        <v>367.32</v>
      </c>
      <c r="AS20" s="60">
        <v>411.47999999999996</v>
      </c>
      <c r="AT20" s="60">
        <v>2639.2799999999997</v>
      </c>
      <c r="AU20" s="60">
        <v>195.72</v>
      </c>
    </row>
    <row r="21" spans="1:47" x14ac:dyDescent="0.2">
      <c r="A21" s="7" t="s">
        <v>34</v>
      </c>
      <c r="B21" s="7" t="s">
        <v>31</v>
      </c>
      <c r="C21" s="7" t="s">
        <v>31</v>
      </c>
      <c r="D21" s="6" t="s">
        <v>35</v>
      </c>
      <c r="E21" s="35">
        <v>104888</v>
      </c>
      <c r="F21" s="35">
        <v>1399</v>
      </c>
      <c r="G21" s="35">
        <v>1619</v>
      </c>
      <c r="H21" s="35">
        <v>1638</v>
      </c>
      <c r="I21" s="35">
        <v>1797</v>
      </c>
      <c r="J21" s="35">
        <v>1900</v>
      </c>
      <c r="K21" s="35">
        <v>1950</v>
      </c>
      <c r="L21" s="35">
        <v>1207</v>
      </c>
      <c r="M21" s="35">
        <v>1234</v>
      </c>
      <c r="N21" s="35">
        <v>1257</v>
      </c>
      <c r="O21" s="35">
        <v>1287</v>
      </c>
      <c r="P21" s="35">
        <v>1328</v>
      </c>
      <c r="Q21" s="35">
        <v>1355</v>
      </c>
      <c r="R21" s="35">
        <v>1387</v>
      </c>
      <c r="S21" s="35">
        <v>1438</v>
      </c>
      <c r="T21" s="35">
        <v>1491</v>
      </c>
      <c r="U21" s="35">
        <v>1467</v>
      </c>
      <c r="V21" s="35">
        <v>1512</v>
      </c>
      <c r="W21" s="35">
        <v>1562</v>
      </c>
      <c r="X21" s="35">
        <v>1611</v>
      </c>
      <c r="Y21" s="35">
        <v>1663</v>
      </c>
      <c r="Z21" s="35">
        <v>9389</v>
      </c>
      <c r="AA21" s="35">
        <v>8876</v>
      </c>
      <c r="AB21" s="35">
        <v>8100</v>
      </c>
      <c r="AC21" s="35">
        <v>8795</v>
      </c>
      <c r="AD21" s="35">
        <v>7976</v>
      </c>
      <c r="AE21" s="35">
        <v>7287</v>
      </c>
      <c r="AF21" s="35">
        <v>6359</v>
      </c>
      <c r="AG21" s="35">
        <v>4887</v>
      </c>
      <c r="AH21" s="35">
        <v>3921</v>
      </c>
      <c r="AI21" s="35">
        <v>2623</v>
      </c>
      <c r="AJ21" s="35">
        <v>2090</v>
      </c>
      <c r="AK21" s="35">
        <v>1824</v>
      </c>
      <c r="AL21" s="35">
        <v>2659</v>
      </c>
      <c r="AM21" s="59">
        <v>89</v>
      </c>
      <c r="AN21" s="59">
        <v>682</v>
      </c>
      <c r="AO21" s="59">
        <v>717</v>
      </c>
      <c r="AP21" s="59">
        <v>1141</v>
      </c>
      <c r="AQ21" s="59">
        <v>53536</v>
      </c>
      <c r="AR21" s="59">
        <v>3815</v>
      </c>
      <c r="AS21" s="59">
        <v>4210</v>
      </c>
      <c r="AT21" s="59">
        <v>25458</v>
      </c>
      <c r="AU21" s="59">
        <v>1919</v>
      </c>
    </row>
    <row r="22" spans="1:47" x14ac:dyDescent="0.2">
      <c r="A22" s="7"/>
      <c r="B22" s="7"/>
      <c r="C22" s="7"/>
      <c r="D22" s="19" t="s">
        <v>301</v>
      </c>
      <c r="E22" s="38">
        <v>34613.040000000001</v>
      </c>
      <c r="F22" s="38">
        <v>461.67</v>
      </c>
      <c r="G22" s="38">
        <v>534.27</v>
      </c>
      <c r="H22" s="38">
        <v>540.54000000000008</v>
      </c>
      <c r="I22" s="38">
        <v>593.01</v>
      </c>
      <c r="J22" s="38">
        <v>627</v>
      </c>
      <c r="K22" s="38">
        <v>643.5</v>
      </c>
      <c r="L22" s="38">
        <v>398.31</v>
      </c>
      <c r="M22" s="38">
        <v>407.22</v>
      </c>
      <c r="N22" s="38">
        <v>414.81</v>
      </c>
      <c r="O22" s="38">
        <v>424.71000000000004</v>
      </c>
      <c r="P22" s="38">
        <v>438.24</v>
      </c>
      <c r="Q22" s="38">
        <v>447.15000000000003</v>
      </c>
      <c r="R22" s="38">
        <v>457.71000000000004</v>
      </c>
      <c r="S22" s="38">
        <v>474.54</v>
      </c>
      <c r="T22" s="38">
        <v>492.03000000000003</v>
      </c>
      <c r="U22" s="38">
        <v>484.11</v>
      </c>
      <c r="V22" s="38">
        <v>498.96000000000004</v>
      </c>
      <c r="W22" s="38">
        <v>515.46</v>
      </c>
      <c r="X22" s="38">
        <v>531.63</v>
      </c>
      <c r="Y22" s="38">
        <v>548.79000000000008</v>
      </c>
      <c r="Z22" s="38">
        <v>3098.3700000000003</v>
      </c>
      <c r="AA22" s="38">
        <v>2929.08</v>
      </c>
      <c r="AB22" s="38">
        <v>2673</v>
      </c>
      <c r="AC22" s="38">
        <v>2902.3500000000004</v>
      </c>
      <c r="AD22" s="38">
        <v>2632.08</v>
      </c>
      <c r="AE22" s="38">
        <v>2404.71</v>
      </c>
      <c r="AF22" s="38">
        <v>2098.4700000000003</v>
      </c>
      <c r="AG22" s="38">
        <v>1612.71</v>
      </c>
      <c r="AH22" s="38">
        <v>1293.93</v>
      </c>
      <c r="AI22" s="38">
        <v>865.59</v>
      </c>
      <c r="AJ22" s="38">
        <v>689.7</v>
      </c>
      <c r="AK22" s="38">
        <v>601.92000000000007</v>
      </c>
      <c r="AL22" s="38">
        <v>877.47</v>
      </c>
      <c r="AM22" s="60">
        <v>29.37</v>
      </c>
      <c r="AN22" s="60">
        <v>225.06</v>
      </c>
      <c r="AO22" s="60">
        <v>236.61</v>
      </c>
      <c r="AP22" s="60">
        <v>376.53000000000003</v>
      </c>
      <c r="AQ22" s="60">
        <v>17666.88</v>
      </c>
      <c r="AR22" s="60">
        <v>1258.95</v>
      </c>
      <c r="AS22" s="60">
        <v>1389.3</v>
      </c>
      <c r="AT22" s="60">
        <v>8401.1400000000012</v>
      </c>
      <c r="AU22" s="60">
        <v>633.27</v>
      </c>
    </row>
    <row r="23" spans="1:47" x14ac:dyDescent="0.2">
      <c r="A23" s="7"/>
      <c r="B23" s="7"/>
      <c r="C23" s="7"/>
      <c r="D23" s="19" t="s">
        <v>302</v>
      </c>
      <c r="E23" s="38">
        <v>10488.8</v>
      </c>
      <c r="F23" s="38">
        <v>139.9</v>
      </c>
      <c r="G23" s="38">
        <v>161.9</v>
      </c>
      <c r="H23" s="38">
        <v>163.80000000000001</v>
      </c>
      <c r="I23" s="38">
        <v>179.70000000000002</v>
      </c>
      <c r="J23" s="38">
        <v>190</v>
      </c>
      <c r="K23" s="38">
        <v>195</v>
      </c>
      <c r="L23" s="38">
        <v>120.7</v>
      </c>
      <c r="M23" s="38">
        <v>123.4</v>
      </c>
      <c r="N23" s="38">
        <v>125.7</v>
      </c>
      <c r="O23" s="38">
        <v>128.70000000000002</v>
      </c>
      <c r="P23" s="38">
        <v>132.80000000000001</v>
      </c>
      <c r="Q23" s="38">
        <v>135.5</v>
      </c>
      <c r="R23" s="38">
        <v>138.70000000000002</v>
      </c>
      <c r="S23" s="38">
        <v>143.80000000000001</v>
      </c>
      <c r="T23" s="38">
        <v>149.1</v>
      </c>
      <c r="U23" s="38">
        <v>146.70000000000002</v>
      </c>
      <c r="V23" s="38">
        <v>151.20000000000002</v>
      </c>
      <c r="W23" s="38">
        <v>156.20000000000002</v>
      </c>
      <c r="X23" s="38">
        <v>161.10000000000002</v>
      </c>
      <c r="Y23" s="38">
        <v>166.3</v>
      </c>
      <c r="Z23" s="38">
        <v>938.90000000000009</v>
      </c>
      <c r="AA23" s="38">
        <v>887.6</v>
      </c>
      <c r="AB23" s="38">
        <v>810</v>
      </c>
      <c r="AC23" s="38">
        <v>879.5</v>
      </c>
      <c r="AD23" s="38">
        <v>797.6</v>
      </c>
      <c r="AE23" s="38">
        <v>728.7</v>
      </c>
      <c r="AF23" s="38">
        <v>635.90000000000009</v>
      </c>
      <c r="AG23" s="38">
        <v>488.70000000000005</v>
      </c>
      <c r="AH23" s="38">
        <v>392.1</v>
      </c>
      <c r="AI23" s="38">
        <v>262.3</v>
      </c>
      <c r="AJ23" s="38">
        <v>209</v>
      </c>
      <c r="AK23" s="38">
        <v>182.4</v>
      </c>
      <c r="AL23" s="38">
        <v>265.90000000000003</v>
      </c>
      <c r="AM23" s="60">
        <v>8.9</v>
      </c>
      <c r="AN23" s="60">
        <v>68.2</v>
      </c>
      <c r="AO23" s="60">
        <v>71.7</v>
      </c>
      <c r="AP23" s="60">
        <v>114.10000000000001</v>
      </c>
      <c r="AQ23" s="60">
        <v>5353.6</v>
      </c>
      <c r="AR23" s="60">
        <v>381.5</v>
      </c>
      <c r="AS23" s="60">
        <v>421</v>
      </c>
      <c r="AT23" s="60">
        <v>2545.8000000000002</v>
      </c>
      <c r="AU23" s="60">
        <v>191.9</v>
      </c>
    </row>
    <row r="24" spans="1:47" x14ac:dyDescent="0.2">
      <c r="A24" s="7"/>
      <c r="B24" s="7"/>
      <c r="C24" s="7"/>
      <c r="D24" s="19" t="s">
        <v>303</v>
      </c>
      <c r="E24" s="38">
        <v>28319.760000000002</v>
      </c>
      <c r="F24" s="38">
        <v>377.73</v>
      </c>
      <c r="G24" s="38">
        <v>437.13000000000005</v>
      </c>
      <c r="H24" s="38">
        <v>442.26000000000005</v>
      </c>
      <c r="I24" s="38">
        <v>485.19000000000005</v>
      </c>
      <c r="J24" s="38">
        <v>513</v>
      </c>
      <c r="K24" s="38">
        <v>526.5</v>
      </c>
      <c r="L24" s="38">
        <v>325.89000000000004</v>
      </c>
      <c r="M24" s="38">
        <v>333.18</v>
      </c>
      <c r="N24" s="38">
        <v>339.39000000000004</v>
      </c>
      <c r="O24" s="38">
        <v>347.49</v>
      </c>
      <c r="P24" s="38">
        <v>358.56</v>
      </c>
      <c r="Q24" s="38">
        <v>365.85</v>
      </c>
      <c r="R24" s="38">
        <v>374.49</v>
      </c>
      <c r="S24" s="38">
        <v>388.26000000000005</v>
      </c>
      <c r="T24" s="38">
        <v>402.57000000000005</v>
      </c>
      <c r="U24" s="38">
        <v>396.09000000000003</v>
      </c>
      <c r="V24" s="38">
        <v>408.24</v>
      </c>
      <c r="W24" s="38">
        <v>421.74</v>
      </c>
      <c r="X24" s="38">
        <v>434.97</v>
      </c>
      <c r="Y24" s="38">
        <v>449.01000000000005</v>
      </c>
      <c r="Z24" s="38">
        <v>2535.0300000000002</v>
      </c>
      <c r="AA24" s="38">
        <v>2396.52</v>
      </c>
      <c r="AB24" s="38">
        <v>2187</v>
      </c>
      <c r="AC24" s="38">
        <v>2374.65</v>
      </c>
      <c r="AD24" s="38">
        <v>2153.52</v>
      </c>
      <c r="AE24" s="38">
        <v>1967.4900000000002</v>
      </c>
      <c r="AF24" s="38">
        <v>1716.93</v>
      </c>
      <c r="AG24" s="38">
        <v>1319.49</v>
      </c>
      <c r="AH24" s="38">
        <v>1058.67</v>
      </c>
      <c r="AI24" s="38">
        <v>708.21</v>
      </c>
      <c r="AJ24" s="38">
        <v>564.30000000000007</v>
      </c>
      <c r="AK24" s="38">
        <v>492.48</v>
      </c>
      <c r="AL24" s="38">
        <v>717.93000000000006</v>
      </c>
      <c r="AM24" s="60">
        <v>24.03</v>
      </c>
      <c r="AN24" s="60">
        <v>184.14000000000001</v>
      </c>
      <c r="AO24" s="60">
        <v>193.59</v>
      </c>
      <c r="AP24" s="60">
        <v>308.07</v>
      </c>
      <c r="AQ24" s="60">
        <v>14454.720000000001</v>
      </c>
      <c r="AR24" s="60">
        <v>1030.05</v>
      </c>
      <c r="AS24" s="60">
        <v>1136.7</v>
      </c>
      <c r="AT24" s="60">
        <v>6873.6600000000008</v>
      </c>
      <c r="AU24" s="60">
        <v>518.13</v>
      </c>
    </row>
    <row r="25" spans="1:47" x14ac:dyDescent="0.2">
      <c r="A25" s="7"/>
      <c r="B25" s="7"/>
      <c r="C25" s="7"/>
      <c r="D25" s="19" t="s">
        <v>304</v>
      </c>
      <c r="E25" s="38">
        <v>10488.8</v>
      </c>
      <c r="F25" s="38">
        <v>139.9</v>
      </c>
      <c r="G25" s="38">
        <v>161.9</v>
      </c>
      <c r="H25" s="38">
        <v>163.80000000000001</v>
      </c>
      <c r="I25" s="38">
        <v>179.70000000000002</v>
      </c>
      <c r="J25" s="38">
        <v>190</v>
      </c>
      <c r="K25" s="38">
        <v>195</v>
      </c>
      <c r="L25" s="38">
        <v>120.7</v>
      </c>
      <c r="M25" s="38">
        <v>123.4</v>
      </c>
      <c r="N25" s="38">
        <v>125.7</v>
      </c>
      <c r="O25" s="38">
        <v>128.70000000000002</v>
      </c>
      <c r="P25" s="38">
        <v>132.80000000000001</v>
      </c>
      <c r="Q25" s="38">
        <v>135.5</v>
      </c>
      <c r="R25" s="38">
        <v>138.70000000000002</v>
      </c>
      <c r="S25" s="38">
        <v>143.80000000000001</v>
      </c>
      <c r="T25" s="38">
        <v>149.1</v>
      </c>
      <c r="U25" s="38">
        <v>146.70000000000002</v>
      </c>
      <c r="V25" s="38">
        <v>151.20000000000002</v>
      </c>
      <c r="W25" s="38">
        <v>156.20000000000002</v>
      </c>
      <c r="X25" s="38">
        <v>161.10000000000002</v>
      </c>
      <c r="Y25" s="38">
        <v>166.3</v>
      </c>
      <c r="Z25" s="38">
        <v>938.90000000000009</v>
      </c>
      <c r="AA25" s="38">
        <v>887.6</v>
      </c>
      <c r="AB25" s="38">
        <v>810</v>
      </c>
      <c r="AC25" s="38">
        <v>879.5</v>
      </c>
      <c r="AD25" s="38">
        <v>797.6</v>
      </c>
      <c r="AE25" s="38">
        <v>728.7</v>
      </c>
      <c r="AF25" s="38">
        <v>635.90000000000009</v>
      </c>
      <c r="AG25" s="38">
        <v>488.70000000000005</v>
      </c>
      <c r="AH25" s="38">
        <v>392.1</v>
      </c>
      <c r="AI25" s="38">
        <v>262.3</v>
      </c>
      <c r="AJ25" s="38">
        <v>209</v>
      </c>
      <c r="AK25" s="38">
        <v>182.4</v>
      </c>
      <c r="AL25" s="38">
        <v>265.90000000000003</v>
      </c>
      <c r="AM25" s="60">
        <v>8.9</v>
      </c>
      <c r="AN25" s="60">
        <v>68.2</v>
      </c>
      <c r="AO25" s="60">
        <v>71.7</v>
      </c>
      <c r="AP25" s="60">
        <v>114.10000000000001</v>
      </c>
      <c r="AQ25" s="60">
        <v>5353.6</v>
      </c>
      <c r="AR25" s="60">
        <v>381.5</v>
      </c>
      <c r="AS25" s="60">
        <v>421</v>
      </c>
      <c r="AT25" s="60">
        <v>2545.8000000000002</v>
      </c>
      <c r="AU25" s="60">
        <v>191.9</v>
      </c>
    </row>
    <row r="26" spans="1:47" x14ac:dyDescent="0.2">
      <c r="A26" s="7"/>
      <c r="B26" s="7"/>
      <c r="C26" s="7"/>
      <c r="D26" s="19" t="s">
        <v>305</v>
      </c>
      <c r="E26" s="38">
        <v>12586.56</v>
      </c>
      <c r="F26" s="38">
        <v>167.88</v>
      </c>
      <c r="G26" s="38">
        <v>194.28</v>
      </c>
      <c r="H26" s="38">
        <v>196.56</v>
      </c>
      <c r="I26" s="38">
        <v>215.64</v>
      </c>
      <c r="J26" s="38">
        <v>228</v>
      </c>
      <c r="K26" s="38">
        <v>234</v>
      </c>
      <c r="L26" s="38">
        <v>144.84</v>
      </c>
      <c r="M26" s="38">
        <v>148.07999999999998</v>
      </c>
      <c r="N26" s="38">
        <v>150.84</v>
      </c>
      <c r="O26" s="38">
        <v>154.44</v>
      </c>
      <c r="P26" s="38">
        <v>159.35999999999999</v>
      </c>
      <c r="Q26" s="38">
        <v>162.6</v>
      </c>
      <c r="R26" s="38">
        <v>166.44</v>
      </c>
      <c r="S26" s="38">
        <v>172.56</v>
      </c>
      <c r="T26" s="38">
        <v>178.92</v>
      </c>
      <c r="U26" s="38">
        <v>176.04</v>
      </c>
      <c r="V26" s="38">
        <v>181.44</v>
      </c>
      <c r="W26" s="38">
        <v>187.44</v>
      </c>
      <c r="X26" s="38">
        <v>193.32</v>
      </c>
      <c r="Y26" s="38">
        <v>199.56</v>
      </c>
      <c r="Z26" s="38">
        <v>1126.68</v>
      </c>
      <c r="AA26" s="38">
        <v>1065.1199999999999</v>
      </c>
      <c r="AB26" s="38">
        <v>972</v>
      </c>
      <c r="AC26" s="38">
        <v>1055.3999999999999</v>
      </c>
      <c r="AD26" s="38">
        <v>957.12</v>
      </c>
      <c r="AE26" s="38">
        <v>874.43999999999994</v>
      </c>
      <c r="AF26" s="38">
        <v>763.07999999999993</v>
      </c>
      <c r="AG26" s="38">
        <v>586.43999999999994</v>
      </c>
      <c r="AH26" s="38">
        <v>470.52</v>
      </c>
      <c r="AI26" s="38">
        <v>314.76</v>
      </c>
      <c r="AJ26" s="38">
        <v>250.79999999999998</v>
      </c>
      <c r="AK26" s="38">
        <v>218.88</v>
      </c>
      <c r="AL26" s="38">
        <v>319.08</v>
      </c>
      <c r="AM26" s="60">
        <v>10.68</v>
      </c>
      <c r="AN26" s="60">
        <v>81.84</v>
      </c>
      <c r="AO26" s="60">
        <v>86.039999999999992</v>
      </c>
      <c r="AP26" s="60">
        <v>136.91999999999999</v>
      </c>
      <c r="AQ26" s="60">
        <v>6424.32</v>
      </c>
      <c r="AR26" s="60">
        <v>457.8</v>
      </c>
      <c r="AS26" s="60">
        <v>505.2</v>
      </c>
      <c r="AT26" s="60">
        <v>3054.96</v>
      </c>
      <c r="AU26" s="60">
        <v>230.28</v>
      </c>
    </row>
    <row r="27" spans="1:47" x14ac:dyDescent="0.2">
      <c r="A27" s="7"/>
      <c r="B27" s="7"/>
      <c r="C27" s="7"/>
      <c r="D27" s="19" t="s">
        <v>306</v>
      </c>
      <c r="E27" s="38">
        <v>8391.0400000000009</v>
      </c>
      <c r="F27" s="38">
        <v>111.92</v>
      </c>
      <c r="G27" s="38">
        <v>129.52000000000001</v>
      </c>
      <c r="H27" s="38">
        <v>131.04</v>
      </c>
      <c r="I27" s="38">
        <v>143.76</v>
      </c>
      <c r="J27" s="38">
        <v>152</v>
      </c>
      <c r="K27" s="38">
        <v>156</v>
      </c>
      <c r="L27" s="38">
        <v>96.56</v>
      </c>
      <c r="M27" s="38">
        <v>98.72</v>
      </c>
      <c r="N27" s="38">
        <v>100.56</v>
      </c>
      <c r="O27" s="38">
        <v>102.96000000000001</v>
      </c>
      <c r="P27" s="38">
        <v>106.24000000000001</v>
      </c>
      <c r="Q27" s="38">
        <v>108.4</v>
      </c>
      <c r="R27" s="38">
        <v>110.96000000000001</v>
      </c>
      <c r="S27" s="38">
        <v>115.04</v>
      </c>
      <c r="T27" s="38">
        <v>119.28</v>
      </c>
      <c r="U27" s="38">
        <v>117.36</v>
      </c>
      <c r="V27" s="38">
        <v>120.96000000000001</v>
      </c>
      <c r="W27" s="38">
        <v>124.96000000000001</v>
      </c>
      <c r="X27" s="38">
        <v>128.88</v>
      </c>
      <c r="Y27" s="38">
        <v>133.04</v>
      </c>
      <c r="Z27" s="38">
        <v>751.12</v>
      </c>
      <c r="AA27" s="38">
        <v>710.08</v>
      </c>
      <c r="AB27" s="38">
        <v>648</v>
      </c>
      <c r="AC27" s="38">
        <v>703.6</v>
      </c>
      <c r="AD27" s="38">
        <v>638.08000000000004</v>
      </c>
      <c r="AE27" s="38">
        <v>582.96</v>
      </c>
      <c r="AF27" s="38">
        <v>508.72</v>
      </c>
      <c r="AG27" s="38">
        <v>390.96000000000004</v>
      </c>
      <c r="AH27" s="38">
        <v>313.68</v>
      </c>
      <c r="AI27" s="38">
        <v>209.84</v>
      </c>
      <c r="AJ27" s="38">
        <v>167.20000000000002</v>
      </c>
      <c r="AK27" s="38">
        <v>145.92000000000002</v>
      </c>
      <c r="AL27" s="38">
        <v>212.72</v>
      </c>
      <c r="AM27" s="60">
        <v>7.12</v>
      </c>
      <c r="AN27" s="60">
        <v>54.56</v>
      </c>
      <c r="AO27" s="60">
        <v>57.36</v>
      </c>
      <c r="AP27" s="60">
        <v>91.28</v>
      </c>
      <c r="AQ27" s="60">
        <v>4282.88</v>
      </c>
      <c r="AR27" s="60">
        <v>305.2</v>
      </c>
      <c r="AS27" s="60">
        <v>336.8</v>
      </c>
      <c r="AT27" s="60">
        <v>2036.64</v>
      </c>
      <c r="AU27" s="60">
        <v>153.52000000000001</v>
      </c>
    </row>
    <row r="28" spans="1:47" x14ac:dyDescent="0.2">
      <c r="A28" s="7" t="s">
        <v>36</v>
      </c>
      <c r="B28" s="7" t="s">
        <v>31</v>
      </c>
      <c r="C28" s="7" t="s">
        <v>31</v>
      </c>
      <c r="D28" s="6" t="s">
        <v>37</v>
      </c>
      <c r="E28" s="35">
        <v>236087</v>
      </c>
      <c r="F28" s="35">
        <v>3121</v>
      </c>
      <c r="G28" s="35">
        <v>3488</v>
      </c>
      <c r="H28" s="35">
        <v>3386</v>
      </c>
      <c r="I28" s="35">
        <v>3519</v>
      </c>
      <c r="J28" s="35">
        <v>3572</v>
      </c>
      <c r="K28" s="35">
        <v>3663</v>
      </c>
      <c r="L28" s="35">
        <v>3399</v>
      </c>
      <c r="M28" s="35">
        <v>3359</v>
      </c>
      <c r="N28" s="35">
        <v>3318</v>
      </c>
      <c r="O28" s="35">
        <v>3282</v>
      </c>
      <c r="P28" s="35">
        <v>3267</v>
      </c>
      <c r="Q28" s="35">
        <v>3226</v>
      </c>
      <c r="R28" s="35">
        <v>3224</v>
      </c>
      <c r="S28" s="35">
        <v>3302</v>
      </c>
      <c r="T28" s="35">
        <v>3423</v>
      </c>
      <c r="U28" s="35">
        <v>3367</v>
      </c>
      <c r="V28" s="35">
        <v>3488</v>
      </c>
      <c r="W28" s="35">
        <v>3594</v>
      </c>
      <c r="X28" s="35">
        <v>3687</v>
      </c>
      <c r="Y28" s="35">
        <v>3755</v>
      </c>
      <c r="Z28" s="35">
        <v>20268</v>
      </c>
      <c r="AA28" s="35">
        <v>22430</v>
      </c>
      <c r="AB28" s="35">
        <v>21674</v>
      </c>
      <c r="AC28" s="35">
        <v>18312</v>
      </c>
      <c r="AD28" s="35">
        <v>17769</v>
      </c>
      <c r="AE28" s="35">
        <v>14392</v>
      </c>
      <c r="AF28" s="35">
        <v>13227</v>
      </c>
      <c r="AG28" s="35">
        <v>11236</v>
      </c>
      <c r="AH28" s="35">
        <v>9090</v>
      </c>
      <c r="AI28" s="35">
        <v>6439</v>
      </c>
      <c r="AJ28" s="35">
        <v>4858</v>
      </c>
      <c r="AK28" s="35">
        <v>3466</v>
      </c>
      <c r="AL28" s="35">
        <v>4486</v>
      </c>
      <c r="AM28" s="59">
        <v>189</v>
      </c>
      <c r="AN28" s="59">
        <v>1459</v>
      </c>
      <c r="AO28" s="59">
        <v>1662</v>
      </c>
      <c r="AP28" s="59">
        <v>2389</v>
      </c>
      <c r="AQ28" s="59">
        <v>86824</v>
      </c>
      <c r="AR28" s="59">
        <v>6212</v>
      </c>
      <c r="AS28" s="59">
        <v>6764</v>
      </c>
      <c r="AT28" s="59">
        <v>43679</v>
      </c>
      <c r="AU28" s="59">
        <v>3378</v>
      </c>
    </row>
    <row r="29" spans="1:47" x14ac:dyDescent="0.2">
      <c r="A29" s="7"/>
      <c r="B29" s="7"/>
      <c r="C29" s="7"/>
      <c r="D29" s="20" t="s">
        <v>307</v>
      </c>
      <c r="E29" s="38">
        <v>21247.829999999998</v>
      </c>
      <c r="F29" s="38">
        <v>280.89</v>
      </c>
      <c r="G29" s="38">
        <v>313.92</v>
      </c>
      <c r="H29" s="38">
        <v>304.74</v>
      </c>
      <c r="I29" s="38">
        <v>316.70999999999998</v>
      </c>
      <c r="J29" s="38">
        <v>321.47999999999996</v>
      </c>
      <c r="K29" s="38">
        <v>329.67</v>
      </c>
      <c r="L29" s="38">
        <v>305.90999999999997</v>
      </c>
      <c r="M29" s="38">
        <v>302.31</v>
      </c>
      <c r="N29" s="38">
        <v>298.62</v>
      </c>
      <c r="O29" s="38">
        <v>295.38</v>
      </c>
      <c r="P29" s="38">
        <v>294.02999999999997</v>
      </c>
      <c r="Q29" s="38">
        <v>290.33999999999997</v>
      </c>
      <c r="R29" s="38">
        <v>290.15999999999997</v>
      </c>
      <c r="S29" s="38">
        <v>297.18</v>
      </c>
      <c r="T29" s="38">
        <v>308.07</v>
      </c>
      <c r="U29" s="38">
        <v>303.02999999999997</v>
      </c>
      <c r="V29" s="38">
        <v>313.92</v>
      </c>
      <c r="W29" s="38">
        <v>323.45999999999998</v>
      </c>
      <c r="X29" s="38">
        <v>331.83</v>
      </c>
      <c r="Y29" s="38">
        <v>337.95</v>
      </c>
      <c r="Z29" s="38">
        <v>1824.12</v>
      </c>
      <c r="AA29" s="38">
        <v>2018.6999999999998</v>
      </c>
      <c r="AB29" s="38">
        <v>1950.6599999999999</v>
      </c>
      <c r="AC29" s="38">
        <v>1648.08</v>
      </c>
      <c r="AD29" s="38">
        <v>1599.21</v>
      </c>
      <c r="AE29" s="38">
        <v>1295.28</v>
      </c>
      <c r="AF29" s="38">
        <v>1190.43</v>
      </c>
      <c r="AG29" s="38">
        <v>1011.24</v>
      </c>
      <c r="AH29" s="38">
        <v>818.1</v>
      </c>
      <c r="AI29" s="38">
        <v>579.51</v>
      </c>
      <c r="AJ29" s="38">
        <v>437.21999999999997</v>
      </c>
      <c r="AK29" s="38">
        <v>311.94</v>
      </c>
      <c r="AL29" s="38">
        <v>403.74</v>
      </c>
      <c r="AM29" s="60">
        <v>17.009999999999998</v>
      </c>
      <c r="AN29" s="60">
        <v>131.31</v>
      </c>
      <c r="AO29" s="60">
        <v>149.57999999999998</v>
      </c>
      <c r="AP29" s="60">
        <v>215.01</v>
      </c>
      <c r="AQ29" s="60">
        <v>7814.16</v>
      </c>
      <c r="AR29" s="60">
        <v>559.07999999999993</v>
      </c>
      <c r="AS29" s="60">
        <v>608.76</v>
      </c>
      <c r="AT29" s="60">
        <v>3931.1099999999997</v>
      </c>
      <c r="AU29" s="60">
        <v>304.02</v>
      </c>
    </row>
    <row r="30" spans="1:47" x14ac:dyDescent="0.2">
      <c r="A30" s="7"/>
      <c r="B30" s="7"/>
      <c r="C30" s="7"/>
      <c r="D30" s="20" t="s">
        <v>308</v>
      </c>
      <c r="E30" s="38">
        <v>21247.829999999998</v>
      </c>
      <c r="F30" s="38">
        <v>280.89</v>
      </c>
      <c r="G30" s="38">
        <v>313.92</v>
      </c>
      <c r="H30" s="38">
        <v>304.74</v>
      </c>
      <c r="I30" s="38">
        <v>316.70999999999998</v>
      </c>
      <c r="J30" s="38">
        <v>321.47999999999996</v>
      </c>
      <c r="K30" s="38">
        <v>329.67</v>
      </c>
      <c r="L30" s="38">
        <v>305.90999999999997</v>
      </c>
      <c r="M30" s="38">
        <v>302.31</v>
      </c>
      <c r="N30" s="38">
        <v>298.62</v>
      </c>
      <c r="O30" s="38">
        <v>295.38</v>
      </c>
      <c r="P30" s="38">
        <v>294.02999999999997</v>
      </c>
      <c r="Q30" s="38">
        <v>290.33999999999997</v>
      </c>
      <c r="R30" s="38">
        <v>290.15999999999997</v>
      </c>
      <c r="S30" s="38">
        <v>297.18</v>
      </c>
      <c r="T30" s="38">
        <v>308.07</v>
      </c>
      <c r="U30" s="38">
        <v>303.02999999999997</v>
      </c>
      <c r="V30" s="38">
        <v>313.92</v>
      </c>
      <c r="W30" s="38">
        <v>323.45999999999998</v>
      </c>
      <c r="X30" s="38">
        <v>331.83</v>
      </c>
      <c r="Y30" s="38">
        <v>337.95</v>
      </c>
      <c r="Z30" s="38">
        <v>1824.12</v>
      </c>
      <c r="AA30" s="38">
        <v>2018.6999999999998</v>
      </c>
      <c r="AB30" s="38">
        <v>1950.6599999999999</v>
      </c>
      <c r="AC30" s="38">
        <v>1648.08</v>
      </c>
      <c r="AD30" s="38">
        <v>1599.21</v>
      </c>
      <c r="AE30" s="38">
        <v>1295.28</v>
      </c>
      <c r="AF30" s="38">
        <v>1190.43</v>
      </c>
      <c r="AG30" s="38">
        <v>1011.24</v>
      </c>
      <c r="AH30" s="38">
        <v>818.1</v>
      </c>
      <c r="AI30" s="38">
        <v>579.51</v>
      </c>
      <c r="AJ30" s="38">
        <v>437.21999999999997</v>
      </c>
      <c r="AK30" s="38">
        <v>311.94</v>
      </c>
      <c r="AL30" s="38">
        <v>403.74</v>
      </c>
      <c r="AM30" s="60">
        <v>17.009999999999998</v>
      </c>
      <c r="AN30" s="60">
        <v>131.31</v>
      </c>
      <c r="AO30" s="60">
        <v>149.57999999999998</v>
      </c>
      <c r="AP30" s="60">
        <v>215.01</v>
      </c>
      <c r="AQ30" s="60">
        <v>7814.16</v>
      </c>
      <c r="AR30" s="60">
        <v>559.07999999999993</v>
      </c>
      <c r="AS30" s="60">
        <v>608.76</v>
      </c>
      <c r="AT30" s="60">
        <v>3931.1099999999997</v>
      </c>
      <c r="AU30" s="60">
        <v>304.02</v>
      </c>
    </row>
    <row r="31" spans="1:47" x14ac:dyDescent="0.2">
      <c r="A31" s="7"/>
      <c r="B31" s="7"/>
      <c r="C31" s="7"/>
      <c r="D31" s="20" t="s">
        <v>309</v>
      </c>
      <c r="E31" s="38">
        <v>23608.699999999997</v>
      </c>
      <c r="F31" s="38">
        <v>312.10000000000002</v>
      </c>
      <c r="G31" s="38">
        <v>348.8</v>
      </c>
      <c r="H31" s="38">
        <v>338.6</v>
      </c>
      <c r="I31" s="38">
        <v>351.90000000000003</v>
      </c>
      <c r="J31" s="38">
        <v>357.20000000000005</v>
      </c>
      <c r="K31" s="38">
        <v>366.3</v>
      </c>
      <c r="L31" s="38">
        <v>339.90000000000003</v>
      </c>
      <c r="M31" s="38">
        <v>335.90000000000003</v>
      </c>
      <c r="N31" s="38">
        <v>331.8</v>
      </c>
      <c r="O31" s="38">
        <v>328.20000000000005</v>
      </c>
      <c r="P31" s="38">
        <v>326.70000000000005</v>
      </c>
      <c r="Q31" s="38">
        <v>322.60000000000002</v>
      </c>
      <c r="R31" s="38">
        <v>322.40000000000003</v>
      </c>
      <c r="S31" s="38">
        <v>330.20000000000005</v>
      </c>
      <c r="T31" s="38">
        <v>342.3</v>
      </c>
      <c r="U31" s="38">
        <v>336.70000000000005</v>
      </c>
      <c r="V31" s="38">
        <v>348.8</v>
      </c>
      <c r="W31" s="38">
        <v>359.40000000000003</v>
      </c>
      <c r="X31" s="38">
        <v>368.70000000000005</v>
      </c>
      <c r="Y31" s="38">
        <v>375.5</v>
      </c>
      <c r="Z31" s="38">
        <v>2026.8000000000002</v>
      </c>
      <c r="AA31" s="38">
        <v>2243</v>
      </c>
      <c r="AB31" s="38">
        <v>2167.4</v>
      </c>
      <c r="AC31" s="38">
        <v>1831.2</v>
      </c>
      <c r="AD31" s="38">
        <v>1776.9</v>
      </c>
      <c r="AE31" s="38">
        <v>1439.2</v>
      </c>
      <c r="AF31" s="38">
        <v>1322.7</v>
      </c>
      <c r="AG31" s="38">
        <v>1123.6000000000001</v>
      </c>
      <c r="AH31" s="38">
        <v>909</v>
      </c>
      <c r="AI31" s="38">
        <v>643.90000000000009</v>
      </c>
      <c r="AJ31" s="38">
        <v>485.8</v>
      </c>
      <c r="AK31" s="38">
        <v>346.6</v>
      </c>
      <c r="AL31" s="38">
        <v>448.6</v>
      </c>
      <c r="AM31" s="60">
        <v>18.900000000000002</v>
      </c>
      <c r="AN31" s="60">
        <v>145.9</v>
      </c>
      <c r="AO31" s="60">
        <v>166.20000000000002</v>
      </c>
      <c r="AP31" s="60">
        <v>238.9</v>
      </c>
      <c r="AQ31" s="60">
        <v>8682.4</v>
      </c>
      <c r="AR31" s="60">
        <v>621.20000000000005</v>
      </c>
      <c r="AS31" s="60">
        <v>676.40000000000009</v>
      </c>
      <c r="AT31" s="60">
        <v>4367.9000000000005</v>
      </c>
      <c r="AU31" s="60">
        <v>337.8</v>
      </c>
    </row>
    <row r="32" spans="1:47" x14ac:dyDescent="0.2">
      <c r="A32" s="7"/>
      <c r="B32" s="7"/>
      <c r="C32" s="7"/>
      <c r="D32" s="20" t="s">
        <v>310</v>
      </c>
      <c r="E32" s="38">
        <v>21247.829999999998</v>
      </c>
      <c r="F32" s="38">
        <v>280.89</v>
      </c>
      <c r="G32" s="38">
        <v>313.92</v>
      </c>
      <c r="H32" s="38">
        <v>304.74</v>
      </c>
      <c r="I32" s="38">
        <v>316.70999999999998</v>
      </c>
      <c r="J32" s="38">
        <v>321.47999999999996</v>
      </c>
      <c r="K32" s="38">
        <v>329.67</v>
      </c>
      <c r="L32" s="38">
        <v>305.90999999999997</v>
      </c>
      <c r="M32" s="38">
        <v>302.31</v>
      </c>
      <c r="N32" s="38">
        <v>298.62</v>
      </c>
      <c r="O32" s="38">
        <v>295.38</v>
      </c>
      <c r="P32" s="38">
        <v>294.02999999999997</v>
      </c>
      <c r="Q32" s="38">
        <v>290.33999999999997</v>
      </c>
      <c r="R32" s="38">
        <v>290.15999999999997</v>
      </c>
      <c r="S32" s="38">
        <v>297.18</v>
      </c>
      <c r="T32" s="38">
        <v>308.07</v>
      </c>
      <c r="U32" s="38">
        <v>303.02999999999997</v>
      </c>
      <c r="V32" s="38">
        <v>313.92</v>
      </c>
      <c r="W32" s="38">
        <v>323.45999999999998</v>
      </c>
      <c r="X32" s="38">
        <v>331.83</v>
      </c>
      <c r="Y32" s="38">
        <v>337.95</v>
      </c>
      <c r="Z32" s="38">
        <v>1824.12</v>
      </c>
      <c r="AA32" s="38">
        <v>2018.6999999999998</v>
      </c>
      <c r="AB32" s="38">
        <v>1950.6599999999999</v>
      </c>
      <c r="AC32" s="38">
        <v>1648.08</v>
      </c>
      <c r="AD32" s="38">
        <v>1599.21</v>
      </c>
      <c r="AE32" s="38">
        <v>1295.28</v>
      </c>
      <c r="AF32" s="38">
        <v>1190.43</v>
      </c>
      <c r="AG32" s="38">
        <v>1011.24</v>
      </c>
      <c r="AH32" s="38">
        <v>818.1</v>
      </c>
      <c r="AI32" s="38">
        <v>579.51</v>
      </c>
      <c r="AJ32" s="38">
        <v>437.21999999999997</v>
      </c>
      <c r="AK32" s="38">
        <v>311.94</v>
      </c>
      <c r="AL32" s="38">
        <v>403.74</v>
      </c>
      <c r="AM32" s="60">
        <v>17.009999999999998</v>
      </c>
      <c r="AN32" s="60">
        <v>131.31</v>
      </c>
      <c r="AO32" s="60">
        <v>149.57999999999998</v>
      </c>
      <c r="AP32" s="60">
        <v>215.01</v>
      </c>
      <c r="AQ32" s="60">
        <v>7814.16</v>
      </c>
      <c r="AR32" s="60">
        <v>559.07999999999993</v>
      </c>
      <c r="AS32" s="60">
        <v>608.76</v>
      </c>
      <c r="AT32" s="60">
        <v>3931.1099999999997</v>
      </c>
      <c r="AU32" s="60">
        <v>304.02</v>
      </c>
    </row>
    <row r="33" spans="1:47" x14ac:dyDescent="0.2">
      <c r="A33" s="7"/>
      <c r="B33" s="7"/>
      <c r="C33" s="7"/>
      <c r="D33" s="20" t="s">
        <v>311</v>
      </c>
      <c r="E33" s="38">
        <v>7082.6099999999988</v>
      </c>
      <c r="F33" s="38">
        <v>93.63</v>
      </c>
      <c r="G33" s="38">
        <v>104.64</v>
      </c>
      <c r="H33" s="38">
        <v>101.58</v>
      </c>
      <c r="I33" s="38">
        <v>105.57</v>
      </c>
      <c r="J33" s="38">
        <v>107.16</v>
      </c>
      <c r="K33" s="38">
        <v>109.89</v>
      </c>
      <c r="L33" s="38">
        <v>101.97</v>
      </c>
      <c r="M33" s="38">
        <v>100.77</v>
      </c>
      <c r="N33" s="38">
        <v>99.539999999999992</v>
      </c>
      <c r="O33" s="38">
        <v>98.46</v>
      </c>
      <c r="P33" s="38">
        <v>98.009999999999991</v>
      </c>
      <c r="Q33" s="38">
        <v>96.78</v>
      </c>
      <c r="R33" s="38">
        <v>96.72</v>
      </c>
      <c r="S33" s="38">
        <v>99.06</v>
      </c>
      <c r="T33" s="38">
        <v>102.69</v>
      </c>
      <c r="U33" s="38">
        <v>101.00999999999999</v>
      </c>
      <c r="V33" s="38">
        <v>104.64</v>
      </c>
      <c r="W33" s="38">
        <v>107.82</v>
      </c>
      <c r="X33" s="38">
        <v>110.61</v>
      </c>
      <c r="Y33" s="38">
        <v>112.64999999999999</v>
      </c>
      <c r="Z33" s="38">
        <v>608.04</v>
      </c>
      <c r="AA33" s="38">
        <v>672.9</v>
      </c>
      <c r="AB33" s="38">
        <v>650.22</v>
      </c>
      <c r="AC33" s="38">
        <v>549.36</v>
      </c>
      <c r="AD33" s="38">
        <v>533.06999999999994</v>
      </c>
      <c r="AE33" s="38">
        <v>431.76</v>
      </c>
      <c r="AF33" s="38">
        <v>396.81</v>
      </c>
      <c r="AG33" s="38">
        <v>337.08</v>
      </c>
      <c r="AH33" s="38">
        <v>272.7</v>
      </c>
      <c r="AI33" s="38">
        <v>193.17</v>
      </c>
      <c r="AJ33" s="38">
        <v>145.73999999999998</v>
      </c>
      <c r="AK33" s="38">
        <v>103.97999999999999</v>
      </c>
      <c r="AL33" s="38">
        <v>134.57999999999998</v>
      </c>
      <c r="AM33" s="60">
        <v>5.67</v>
      </c>
      <c r="AN33" s="60">
        <v>43.769999999999996</v>
      </c>
      <c r="AO33" s="60">
        <v>49.86</v>
      </c>
      <c r="AP33" s="60">
        <v>71.67</v>
      </c>
      <c r="AQ33" s="60">
        <v>2604.7199999999998</v>
      </c>
      <c r="AR33" s="60">
        <v>186.35999999999999</v>
      </c>
      <c r="AS33" s="60">
        <v>202.92</v>
      </c>
      <c r="AT33" s="60">
        <v>1310.3699999999999</v>
      </c>
      <c r="AU33" s="60">
        <v>101.33999999999999</v>
      </c>
    </row>
    <row r="34" spans="1:47" x14ac:dyDescent="0.2">
      <c r="A34" s="7"/>
      <c r="B34" s="7"/>
      <c r="C34" s="7"/>
      <c r="D34" s="20" t="s">
        <v>312</v>
      </c>
      <c r="E34" s="38">
        <v>2360.87</v>
      </c>
      <c r="F34" s="38">
        <v>31.21</v>
      </c>
      <c r="G34" s="38">
        <v>34.880000000000003</v>
      </c>
      <c r="H34" s="38">
        <v>33.86</v>
      </c>
      <c r="I34" s="38">
        <v>35.19</v>
      </c>
      <c r="J34" s="38">
        <v>35.72</v>
      </c>
      <c r="K34" s="38">
        <v>36.630000000000003</v>
      </c>
      <c r="L34" s="38">
        <v>33.99</v>
      </c>
      <c r="M34" s="38">
        <v>33.590000000000003</v>
      </c>
      <c r="N34" s="38">
        <v>33.18</v>
      </c>
      <c r="O34" s="38">
        <v>32.82</v>
      </c>
      <c r="P34" s="38">
        <v>32.67</v>
      </c>
      <c r="Q34" s="38">
        <v>32.26</v>
      </c>
      <c r="R34" s="38">
        <v>32.24</v>
      </c>
      <c r="S34" s="38">
        <v>33.020000000000003</v>
      </c>
      <c r="T34" s="38">
        <v>34.230000000000004</v>
      </c>
      <c r="U34" s="38">
        <v>33.67</v>
      </c>
      <c r="V34" s="38">
        <v>34.880000000000003</v>
      </c>
      <c r="W34" s="38">
        <v>35.94</v>
      </c>
      <c r="X34" s="38">
        <v>36.869999999999997</v>
      </c>
      <c r="Y34" s="38">
        <v>37.550000000000004</v>
      </c>
      <c r="Z34" s="38">
        <v>202.68</v>
      </c>
      <c r="AA34" s="38">
        <v>224.3</v>
      </c>
      <c r="AB34" s="38">
        <v>216.74</v>
      </c>
      <c r="AC34" s="38">
        <v>183.12</v>
      </c>
      <c r="AD34" s="38">
        <v>177.69</v>
      </c>
      <c r="AE34" s="38">
        <v>143.92000000000002</v>
      </c>
      <c r="AF34" s="38">
        <v>132.27000000000001</v>
      </c>
      <c r="AG34" s="38">
        <v>112.36</v>
      </c>
      <c r="AH34" s="38">
        <v>90.9</v>
      </c>
      <c r="AI34" s="38">
        <v>64.39</v>
      </c>
      <c r="AJ34" s="38">
        <v>48.58</v>
      </c>
      <c r="AK34" s="38">
        <v>34.660000000000004</v>
      </c>
      <c r="AL34" s="38">
        <v>44.86</v>
      </c>
      <c r="AM34" s="60">
        <v>1.8900000000000001</v>
      </c>
      <c r="AN34" s="60">
        <v>14.59</v>
      </c>
      <c r="AO34" s="60">
        <v>16.62</v>
      </c>
      <c r="AP34" s="60">
        <v>23.89</v>
      </c>
      <c r="AQ34" s="60">
        <v>868.24</v>
      </c>
      <c r="AR34" s="60">
        <v>62.120000000000005</v>
      </c>
      <c r="AS34" s="60">
        <v>67.64</v>
      </c>
      <c r="AT34" s="60">
        <v>436.79</v>
      </c>
      <c r="AU34" s="60">
        <v>33.78</v>
      </c>
    </row>
    <row r="35" spans="1:47" x14ac:dyDescent="0.2">
      <c r="A35" s="7"/>
      <c r="B35" s="7"/>
      <c r="C35" s="7"/>
      <c r="D35" s="20" t="s">
        <v>313</v>
      </c>
      <c r="E35" s="38">
        <v>40134.790000000008</v>
      </c>
      <c r="F35" s="38">
        <v>530.57000000000005</v>
      </c>
      <c r="G35" s="38">
        <v>592.96</v>
      </c>
      <c r="H35" s="38">
        <v>575.62</v>
      </c>
      <c r="I35" s="38">
        <v>598.23</v>
      </c>
      <c r="J35" s="38">
        <v>607.24</v>
      </c>
      <c r="K35" s="38">
        <v>622.71</v>
      </c>
      <c r="L35" s="38">
        <v>577.83000000000004</v>
      </c>
      <c r="M35" s="38">
        <v>571.03000000000009</v>
      </c>
      <c r="N35" s="38">
        <v>564.06000000000006</v>
      </c>
      <c r="O35" s="38">
        <v>557.94000000000005</v>
      </c>
      <c r="P35" s="38">
        <v>555.39</v>
      </c>
      <c r="Q35" s="38">
        <v>548.42000000000007</v>
      </c>
      <c r="R35" s="38">
        <v>548.08000000000004</v>
      </c>
      <c r="S35" s="38">
        <v>561.34</v>
      </c>
      <c r="T35" s="38">
        <v>581.91000000000008</v>
      </c>
      <c r="U35" s="38">
        <v>572.39</v>
      </c>
      <c r="V35" s="38">
        <v>592.96</v>
      </c>
      <c r="W35" s="38">
        <v>610.98</v>
      </c>
      <c r="X35" s="38">
        <v>626.79000000000008</v>
      </c>
      <c r="Y35" s="38">
        <v>638.35</v>
      </c>
      <c r="Z35" s="38">
        <v>3445.5600000000004</v>
      </c>
      <c r="AA35" s="38">
        <v>3813.1000000000004</v>
      </c>
      <c r="AB35" s="38">
        <v>3684.5800000000004</v>
      </c>
      <c r="AC35" s="38">
        <v>3113.0400000000004</v>
      </c>
      <c r="AD35" s="38">
        <v>3020.73</v>
      </c>
      <c r="AE35" s="38">
        <v>2446.6400000000003</v>
      </c>
      <c r="AF35" s="38">
        <v>2248.59</v>
      </c>
      <c r="AG35" s="38">
        <v>1910.1200000000001</v>
      </c>
      <c r="AH35" s="38">
        <v>1545.3000000000002</v>
      </c>
      <c r="AI35" s="38">
        <v>1094.6300000000001</v>
      </c>
      <c r="AJ35" s="38">
        <v>825.86</v>
      </c>
      <c r="AK35" s="38">
        <v>589.22</v>
      </c>
      <c r="AL35" s="38">
        <v>762.62</v>
      </c>
      <c r="AM35" s="60">
        <v>32.130000000000003</v>
      </c>
      <c r="AN35" s="60">
        <v>248.03000000000003</v>
      </c>
      <c r="AO35" s="60">
        <v>282.54000000000002</v>
      </c>
      <c r="AP35" s="60">
        <v>406.13000000000005</v>
      </c>
      <c r="AQ35" s="60">
        <v>14760.080000000002</v>
      </c>
      <c r="AR35" s="60">
        <v>1056.04</v>
      </c>
      <c r="AS35" s="60">
        <v>1149.8800000000001</v>
      </c>
      <c r="AT35" s="60">
        <v>7425.43</v>
      </c>
      <c r="AU35" s="60">
        <v>574.26</v>
      </c>
    </row>
    <row r="36" spans="1:47" x14ac:dyDescent="0.2">
      <c r="A36" s="7"/>
      <c r="B36" s="7"/>
      <c r="C36" s="7"/>
      <c r="D36" s="20" t="s">
        <v>314</v>
      </c>
      <c r="E36" s="38">
        <v>42495.659999999996</v>
      </c>
      <c r="F36" s="38">
        <v>561.78</v>
      </c>
      <c r="G36" s="38">
        <v>627.84</v>
      </c>
      <c r="H36" s="38">
        <v>609.48</v>
      </c>
      <c r="I36" s="38">
        <v>633.41999999999996</v>
      </c>
      <c r="J36" s="38">
        <v>642.95999999999992</v>
      </c>
      <c r="K36" s="38">
        <v>659.34</v>
      </c>
      <c r="L36" s="38">
        <v>611.81999999999994</v>
      </c>
      <c r="M36" s="38">
        <v>604.62</v>
      </c>
      <c r="N36" s="38">
        <v>597.24</v>
      </c>
      <c r="O36" s="38">
        <v>590.76</v>
      </c>
      <c r="P36" s="38">
        <v>588.05999999999995</v>
      </c>
      <c r="Q36" s="38">
        <v>580.67999999999995</v>
      </c>
      <c r="R36" s="38">
        <v>580.31999999999994</v>
      </c>
      <c r="S36" s="38">
        <v>594.36</v>
      </c>
      <c r="T36" s="38">
        <v>616.14</v>
      </c>
      <c r="U36" s="38">
        <v>606.05999999999995</v>
      </c>
      <c r="V36" s="38">
        <v>627.84</v>
      </c>
      <c r="W36" s="38">
        <v>646.91999999999996</v>
      </c>
      <c r="X36" s="38">
        <v>663.66</v>
      </c>
      <c r="Y36" s="38">
        <v>675.9</v>
      </c>
      <c r="Z36" s="38">
        <v>3648.24</v>
      </c>
      <c r="AA36" s="38">
        <v>4037.3999999999996</v>
      </c>
      <c r="AB36" s="38">
        <v>3901.3199999999997</v>
      </c>
      <c r="AC36" s="38">
        <v>3296.16</v>
      </c>
      <c r="AD36" s="38">
        <v>3198.42</v>
      </c>
      <c r="AE36" s="38">
        <v>2590.56</v>
      </c>
      <c r="AF36" s="38">
        <v>2380.86</v>
      </c>
      <c r="AG36" s="38">
        <v>2022.48</v>
      </c>
      <c r="AH36" s="38">
        <v>1636.2</v>
      </c>
      <c r="AI36" s="38">
        <v>1159.02</v>
      </c>
      <c r="AJ36" s="38">
        <v>874.43999999999994</v>
      </c>
      <c r="AK36" s="38">
        <v>623.88</v>
      </c>
      <c r="AL36" s="38">
        <v>807.48</v>
      </c>
      <c r="AM36" s="60">
        <v>34.019999999999996</v>
      </c>
      <c r="AN36" s="60">
        <v>262.62</v>
      </c>
      <c r="AO36" s="60">
        <v>299.15999999999997</v>
      </c>
      <c r="AP36" s="60">
        <v>430.02</v>
      </c>
      <c r="AQ36" s="60">
        <v>15628.32</v>
      </c>
      <c r="AR36" s="60">
        <v>1118.1599999999999</v>
      </c>
      <c r="AS36" s="60">
        <v>1217.52</v>
      </c>
      <c r="AT36" s="60">
        <v>7862.2199999999993</v>
      </c>
      <c r="AU36" s="60">
        <v>608.04</v>
      </c>
    </row>
    <row r="37" spans="1:47" x14ac:dyDescent="0.2">
      <c r="A37" s="7"/>
      <c r="B37" s="7"/>
      <c r="C37" s="7"/>
      <c r="D37" s="20" t="s">
        <v>315</v>
      </c>
      <c r="E37" s="38">
        <v>37773.919999999998</v>
      </c>
      <c r="F37" s="38">
        <v>499.36</v>
      </c>
      <c r="G37" s="38">
        <v>558.08000000000004</v>
      </c>
      <c r="H37" s="38">
        <v>541.76</v>
      </c>
      <c r="I37" s="38">
        <v>563.04</v>
      </c>
      <c r="J37" s="38">
        <v>571.52</v>
      </c>
      <c r="K37" s="38">
        <v>586.08000000000004</v>
      </c>
      <c r="L37" s="38">
        <v>543.84</v>
      </c>
      <c r="M37" s="38">
        <v>537.44000000000005</v>
      </c>
      <c r="N37" s="38">
        <v>530.88</v>
      </c>
      <c r="O37" s="38">
        <v>525.12</v>
      </c>
      <c r="P37" s="38">
        <v>522.72</v>
      </c>
      <c r="Q37" s="38">
        <v>516.16</v>
      </c>
      <c r="R37" s="38">
        <v>515.84</v>
      </c>
      <c r="S37" s="38">
        <v>528.32000000000005</v>
      </c>
      <c r="T37" s="38">
        <v>547.68000000000006</v>
      </c>
      <c r="U37" s="38">
        <v>538.72</v>
      </c>
      <c r="V37" s="38">
        <v>558.08000000000004</v>
      </c>
      <c r="W37" s="38">
        <v>575.04</v>
      </c>
      <c r="X37" s="38">
        <v>589.91999999999996</v>
      </c>
      <c r="Y37" s="38">
        <v>600.80000000000007</v>
      </c>
      <c r="Z37" s="38">
        <v>3242.88</v>
      </c>
      <c r="AA37" s="38">
        <v>3588.8</v>
      </c>
      <c r="AB37" s="38">
        <v>3467.84</v>
      </c>
      <c r="AC37" s="38">
        <v>2929.92</v>
      </c>
      <c r="AD37" s="38">
        <v>2843.04</v>
      </c>
      <c r="AE37" s="38">
        <v>2302.7200000000003</v>
      </c>
      <c r="AF37" s="38">
        <v>2116.3200000000002</v>
      </c>
      <c r="AG37" s="38">
        <v>1797.76</v>
      </c>
      <c r="AH37" s="38">
        <v>1454.4</v>
      </c>
      <c r="AI37" s="38">
        <v>1030.24</v>
      </c>
      <c r="AJ37" s="38">
        <v>777.28</v>
      </c>
      <c r="AK37" s="38">
        <v>554.56000000000006</v>
      </c>
      <c r="AL37" s="38">
        <v>717.76</v>
      </c>
      <c r="AM37" s="60">
        <v>30.240000000000002</v>
      </c>
      <c r="AN37" s="60">
        <v>233.44</v>
      </c>
      <c r="AO37" s="60">
        <v>265.92</v>
      </c>
      <c r="AP37" s="60">
        <v>382.24</v>
      </c>
      <c r="AQ37" s="60">
        <v>13891.84</v>
      </c>
      <c r="AR37" s="60">
        <v>993.92000000000007</v>
      </c>
      <c r="AS37" s="60">
        <v>1082.24</v>
      </c>
      <c r="AT37" s="60">
        <v>6988.64</v>
      </c>
      <c r="AU37" s="60">
        <v>540.48</v>
      </c>
    </row>
    <row r="38" spans="1:47" x14ac:dyDescent="0.2">
      <c r="A38" s="7"/>
      <c r="B38" s="7"/>
      <c r="C38" s="7"/>
      <c r="D38" s="20" t="s">
        <v>316</v>
      </c>
      <c r="E38" s="38">
        <v>18886.96</v>
      </c>
      <c r="F38" s="38">
        <v>249.68</v>
      </c>
      <c r="G38" s="38">
        <v>279.04000000000002</v>
      </c>
      <c r="H38" s="38">
        <v>270.88</v>
      </c>
      <c r="I38" s="38">
        <v>281.52</v>
      </c>
      <c r="J38" s="38">
        <v>285.76</v>
      </c>
      <c r="K38" s="38">
        <v>293.04000000000002</v>
      </c>
      <c r="L38" s="38">
        <v>271.92</v>
      </c>
      <c r="M38" s="38">
        <v>268.72000000000003</v>
      </c>
      <c r="N38" s="38">
        <v>265.44</v>
      </c>
      <c r="O38" s="38">
        <v>262.56</v>
      </c>
      <c r="P38" s="38">
        <v>261.36</v>
      </c>
      <c r="Q38" s="38">
        <v>258.08</v>
      </c>
      <c r="R38" s="38">
        <v>257.92</v>
      </c>
      <c r="S38" s="38">
        <v>264.16000000000003</v>
      </c>
      <c r="T38" s="38">
        <v>273.84000000000003</v>
      </c>
      <c r="U38" s="38">
        <v>269.36</v>
      </c>
      <c r="V38" s="38">
        <v>279.04000000000002</v>
      </c>
      <c r="W38" s="38">
        <v>287.52</v>
      </c>
      <c r="X38" s="38">
        <v>294.95999999999998</v>
      </c>
      <c r="Y38" s="38">
        <v>300.40000000000003</v>
      </c>
      <c r="Z38" s="38">
        <v>1621.44</v>
      </c>
      <c r="AA38" s="38">
        <v>1794.4</v>
      </c>
      <c r="AB38" s="38">
        <v>1733.92</v>
      </c>
      <c r="AC38" s="38">
        <v>1464.96</v>
      </c>
      <c r="AD38" s="38">
        <v>1421.52</v>
      </c>
      <c r="AE38" s="38">
        <v>1151.3600000000001</v>
      </c>
      <c r="AF38" s="38">
        <v>1058.1600000000001</v>
      </c>
      <c r="AG38" s="38">
        <v>898.88</v>
      </c>
      <c r="AH38" s="38">
        <v>727.2</v>
      </c>
      <c r="AI38" s="38">
        <v>515.12</v>
      </c>
      <c r="AJ38" s="38">
        <v>388.64</v>
      </c>
      <c r="AK38" s="38">
        <v>277.28000000000003</v>
      </c>
      <c r="AL38" s="38">
        <v>358.88</v>
      </c>
      <c r="AM38" s="60">
        <v>15.120000000000001</v>
      </c>
      <c r="AN38" s="60">
        <v>116.72</v>
      </c>
      <c r="AO38" s="60">
        <v>132.96</v>
      </c>
      <c r="AP38" s="60">
        <v>191.12</v>
      </c>
      <c r="AQ38" s="60">
        <v>6945.92</v>
      </c>
      <c r="AR38" s="60">
        <v>496.96000000000004</v>
      </c>
      <c r="AS38" s="60">
        <v>541.12</v>
      </c>
      <c r="AT38" s="60">
        <v>3494.32</v>
      </c>
      <c r="AU38" s="60">
        <v>270.24</v>
      </c>
    </row>
    <row r="39" spans="1:47" x14ac:dyDescent="0.2">
      <c r="A39" s="7" t="s">
        <v>38</v>
      </c>
      <c r="B39" s="7" t="s">
        <v>31</v>
      </c>
      <c r="C39" s="7" t="s">
        <v>31</v>
      </c>
      <c r="D39" s="6" t="s">
        <v>39</v>
      </c>
      <c r="E39" s="35">
        <v>16909</v>
      </c>
      <c r="F39" s="35">
        <v>193</v>
      </c>
      <c r="G39" s="35">
        <v>219</v>
      </c>
      <c r="H39" s="35">
        <v>204</v>
      </c>
      <c r="I39" s="35">
        <v>170</v>
      </c>
      <c r="J39" s="35">
        <v>179</v>
      </c>
      <c r="K39" s="35">
        <v>227</v>
      </c>
      <c r="L39" s="35">
        <v>237</v>
      </c>
      <c r="M39" s="35">
        <v>247</v>
      </c>
      <c r="N39" s="35">
        <v>254</v>
      </c>
      <c r="O39" s="35">
        <v>259</v>
      </c>
      <c r="P39" s="35">
        <v>266</v>
      </c>
      <c r="Q39" s="35">
        <v>268</v>
      </c>
      <c r="R39" s="35">
        <v>268</v>
      </c>
      <c r="S39" s="35">
        <v>262</v>
      </c>
      <c r="T39" s="35">
        <v>240</v>
      </c>
      <c r="U39" s="35">
        <v>222</v>
      </c>
      <c r="V39" s="35">
        <v>209</v>
      </c>
      <c r="W39" s="35">
        <v>200</v>
      </c>
      <c r="X39" s="35">
        <v>197</v>
      </c>
      <c r="Y39" s="35">
        <v>197</v>
      </c>
      <c r="Z39" s="35">
        <v>1019</v>
      </c>
      <c r="AA39" s="35">
        <v>1780</v>
      </c>
      <c r="AB39" s="35">
        <v>2120</v>
      </c>
      <c r="AC39" s="35">
        <v>999</v>
      </c>
      <c r="AD39" s="35">
        <v>1231</v>
      </c>
      <c r="AE39" s="35">
        <v>1024</v>
      </c>
      <c r="AF39" s="35">
        <v>1111</v>
      </c>
      <c r="AG39" s="35">
        <v>796</v>
      </c>
      <c r="AH39" s="35">
        <v>514</v>
      </c>
      <c r="AI39" s="35">
        <v>598</v>
      </c>
      <c r="AJ39" s="35">
        <v>516</v>
      </c>
      <c r="AK39" s="35">
        <v>111</v>
      </c>
      <c r="AL39" s="35">
        <v>572</v>
      </c>
      <c r="AM39" s="59">
        <v>11</v>
      </c>
      <c r="AN39" s="59">
        <v>92</v>
      </c>
      <c r="AO39" s="59">
        <v>101</v>
      </c>
      <c r="AP39" s="59">
        <v>104</v>
      </c>
      <c r="AQ39" s="59">
        <v>6226</v>
      </c>
      <c r="AR39" s="59">
        <v>496</v>
      </c>
      <c r="AS39" s="59">
        <v>384</v>
      </c>
      <c r="AT39" s="59">
        <v>3102</v>
      </c>
      <c r="AU39" s="59">
        <v>158</v>
      </c>
    </row>
    <row r="40" spans="1:47" x14ac:dyDescent="0.2">
      <c r="A40" s="7"/>
      <c r="B40" s="7"/>
      <c r="C40" s="7"/>
      <c r="D40" s="18" t="s">
        <v>317</v>
      </c>
      <c r="E40" s="36">
        <v>16909</v>
      </c>
      <c r="F40" s="37">
        <v>193</v>
      </c>
      <c r="G40" s="37">
        <v>219</v>
      </c>
      <c r="H40" s="37">
        <v>204</v>
      </c>
      <c r="I40" s="37">
        <v>170</v>
      </c>
      <c r="J40" s="37">
        <v>179</v>
      </c>
      <c r="K40" s="37">
        <v>227</v>
      </c>
      <c r="L40" s="37">
        <v>237</v>
      </c>
      <c r="M40" s="37">
        <v>247</v>
      </c>
      <c r="N40" s="37">
        <v>254</v>
      </c>
      <c r="O40" s="37">
        <v>259</v>
      </c>
      <c r="P40" s="37">
        <v>266</v>
      </c>
      <c r="Q40" s="37">
        <v>268</v>
      </c>
      <c r="R40" s="37">
        <v>268</v>
      </c>
      <c r="S40" s="37">
        <v>262</v>
      </c>
      <c r="T40" s="37">
        <v>240</v>
      </c>
      <c r="U40" s="37">
        <v>222</v>
      </c>
      <c r="V40" s="37">
        <v>209</v>
      </c>
      <c r="W40" s="37">
        <v>200</v>
      </c>
      <c r="X40" s="37">
        <v>197</v>
      </c>
      <c r="Y40" s="37">
        <v>197</v>
      </c>
      <c r="Z40" s="37">
        <v>1019</v>
      </c>
      <c r="AA40" s="37">
        <v>1780</v>
      </c>
      <c r="AB40" s="37">
        <v>2120</v>
      </c>
      <c r="AC40" s="37">
        <v>999</v>
      </c>
      <c r="AD40" s="37">
        <v>1231</v>
      </c>
      <c r="AE40" s="37">
        <v>1024</v>
      </c>
      <c r="AF40" s="37">
        <v>1111</v>
      </c>
      <c r="AG40" s="37">
        <v>796</v>
      </c>
      <c r="AH40" s="37">
        <v>514</v>
      </c>
      <c r="AI40" s="37">
        <v>598</v>
      </c>
      <c r="AJ40" s="37">
        <v>516</v>
      </c>
      <c r="AK40" s="37">
        <v>111</v>
      </c>
      <c r="AL40" s="37">
        <v>572</v>
      </c>
      <c r="AM40" s="39">
        <v>11</v>
      </c>
      <c r="AN40" s="39">
        <v>92</v>
      </c>
      <c r="AO40" s="39">
        <v>101</v>
      </c>
      <c r="AP40" s="39">
        <v>104</v>
      </c>
      <c r="AQ40" s="39">
        <v>6226</v>
      </c>
      <c r="AR40" s="39">
        <v>155</v>
      </c>
      <c r="AS40" s="39">
        <v>123</v>
      </c>
      <c r="AT40" s="39">
        <v>651</v>
      </c>
      <c r="AU40" s="39">
        <v>158</v>
      </c>
    </row>
    <row r="41" spans="1:47" x14ac:dyDescent="0.2">
      <c r="A41" s="7" t="s">
        <v>40</v>
      </c>
      <c r="B41" s="7" t="s">
        <v>31</v>
      </c>
      <c r="C41" s="7" t="s">
        <v>31</v>
      </c>
      <c r="D41" s="6" t="s">
        <v>41</v>
      </c>
      <c r="E41" s="35">
        <v>3152</v>
      </c>
      <c r="F41" s="35">
        <v>65</v>
      </c>
      <c r="G41" s="35">
        <v>59</v>
      </c>
      <c r="H41" s="35">
        <v>46</v>
      </c>
      <c r="I41" s="35">
        <v>63</v>
      </c>
      <c r="J41" s="35">
        <v>45</v>
      </c>
      <c r="K41" s="35">
        <v>36</v>
      </c>
      <c r="L41" s="35">
        <v>22</v>
      </c>
      <c r="M41" s="35">
        <v>28</v>
      </c>
      <c r="N41" s="35">
        <v>36</v>
      </c>
      <c r="O41" s="35">
        <v>41</v>
      </c>
      <c r="P41" s="35">
        <v>50</v>
      </c>
      <c r="Q41" s="35">
        <v>68</v>
      </c>
      <c r="R41" s="35">
        <v>77</v>
      </c>
      <c r="S41" s="35">
        <v>76</v>
      </c>
      <c r="T41" s="35">
        <v>61</v>
      </c>
      <c r="U41" s="35">
        <v>55</v>
      </c>
      <c r="V41" s="35">
        <v>51</v>
      </c>
      <c r="W41" s="35">
        <v>43</v>
      </c>
      <c r="X41" s="35">
        <v>42</v>
      </c>
      <c r="Y41" s="35">
        <v>36</v>
      </c>
      <c r="Z41" s="35">
        <v>202</v>
      </c>
      <c r="AA41" s="35">
        <v>276</v>
      </c>
      <c r="AB41" s="35">
        <v>267</v>
      </c>
      <c r="AC41" s="35">
        <v>203</v>
      </c>
      <c r="AD41" s="35">
        <v>217</v>
      </c>
      <c r="AE41" s="35">
        <v>138</v>
      </c>
      <c r="AF41" s="35">
        <v>244</v>
      </c>
      <c r="AG41" s="35">
        <v>137</v>
      </c>
      <c r="AH41" s="35">
        <v>184</v>
      </c>
      <c r="AI41" s="35">
        <v>28</v>
      </c>
      <c r="AJ41" s="35">
        <v>72</v>
      </c>
      <c r="AK41" s="35">
        <v>120</v>
      </c>
      <c r="AL41" s="35">
        <v>64</v>
      </c>
      <c r="AM41" s="59">
        <v>8</v>
      </c>
      <c r="AN41" s="59">
        <v>35</v>
      </c>
      <c r="AO41" s="59">
        <v>30</v>
      </c>
      <c r="AP41" s="59">
        <v>55</v>
      </c>
      <c r="AQ41" s="59">
        <v>1596</v>
      </c>
      <c r="AR41" s="59">
        <v>155</v>
      </c>
      <c r="AS41" s="59">
        <v>123</v>
      </c>
      <c r="AT41" s="59">
        <v>651</v>
      </c>
      <c r="AU41" s="59">
        <v>83</v>
      </c>
    </row>
    <row r="42" spans="1:47" x14ac:dyDescent="0.2">
      <c r="A42" s="7"/>
      <c r="B42" s="7"/>
      <c r="C42" s="7"/>
      <c r="D42" s="19" t="s">
        <v>318</v>
      </c>
      <c r="E42" s="38">
        <v>2521.6</v>
      </c>
      <c r="F42" s="38">
        <v>52</v>
      </c>
      <c r="G42" s="38">
        <v>47.2</v>
      </c>
      <c r="H42" s="38">
        <v>36.800000000000004</v>
      </c>
      <c r="I42" s="38">
        <v>50.400000000000006</v>
      </c>
      <c r="J42" s="38">
        <v>36</v>
      </c>
      <c r="K42" s="38">
        <v>28.8</v>
      </c>
      <c r="L42" s="38">
        <v>17.600000000000001</v>
      </c>
      <c r="M42" s="38">
        <v>22.400000000000002</v>
      </c>
      <c r="N42" s="38">
        <v>28.8</v>
      </c>
      <c r="O42" s="38">
        <v>32.800000000000004</v>
      </c>
      <c r="P42" s="38">
        <v>40</v>
      </c>
      <c r="Q42" s="38">
        <v>54.400000000000006</v>
      </c>
      <c r="R42" s="38">
        <v>61.6</v>
      </c>
      <c r="S42" s="38">
        <v>60.800000000000004</v>
      </c>
      <c r="T42" s="38">
        <v>48.800000000000004</v>
      </c>
      <c r="U42" s="38">
        <v>44</v>
      </c>
      <c r="V42" s="38">
        <v>40.800000000000004</v>
      </c>
      <c r="W42" s="38">
        <v>34.4</v>
      </c>
      <c r="X42" s="38">
        <v>33.6</v>
      </c>
      <c r="Y42" s="38">
        <v>28.8</v>
      </c>
      <c r="Z42" s="38">
        <v>161.60000000000002</v>
      </c>
      <c r="AA42" s="38">
        <v>220.8</v>
      </c>
      <c r="AB42" s="38">
        <v>213.60000000000002</v>
      </c>
      <c r="AC42" s="38">
        <v>162.4</v>
      </c>
      <c r="AD42" s="38">
        <v>173.60000000000002</v>
      </c>
      <c r="AE42" s="38">
        <v>110.4</v>
      </c>
      <c r="AF42" s="38">
        <v>195.20000000000002</v>
      </c>
      <c r="AG42" s="38">
        <v>109.60000000000001</v>
      </c>
      <c r="AH42" s="38">
        <v>147.20000000000002</v>
      </c>
      <c r="AI42" s="38">
        <v>22.400000000000002</v>
      </c>
      <c r="AJ42" s="38">
        <v>57.6</v>
      </c>
      <c r="AK42" s="38">
        <v>96</v>
      </c>
      <c r="AL42" s="38">
        <v>51.2</v>
      </c>
      <c r="AM42" s="60">
        <v>6.4</v>
      </c>
      <c r="AN42" s="60">
        <v>28</v>
      </c>
      <c r="AO42" s="60">
        <v>24</v>
      </c>
      <c r="AP42" s="60">
        <v>44</v>
      </c>
      <c r="AQ42" s="60">
        <v>1276.8000000000002</v>
      </c>
      <c r="AR42" s="60">
        <v>124</v>
      </c>
      <c r="AS42" s="60">
        <v>98.4</v>
      </c>
      <c r="AT42" s="60">
        <v>520.80000000000007</v>
      </c>
      <c r="AU42" s="60">
        <v>66.400000000000006</v>
      </c>
    </row>
    <row r="43" spans="1:47" x14ac:dyDescent="0.2">
      <c r="A43" s="7"/>
      <c r="B43" s="7"/>
      <c r="C43" s="7"/>
      <c r="D43" s="19" t="s">
        <v>319</v>
      </c>
      <c r="E43" s="38">
        <v>630.4</v>
      </c>
      <c r="F43" s="38">
        <v>13</v>
      </c>
      <c r="G43" s="38">
        <v>11.8</v>
      </c>
      <c r="H43" s="38">
        <v>9.2000000000000011</v>
      </c>
      <c r="I43" s="38">
        <v>12.600000000000001</v>
      </c>
      <c r="J43" s="38">
        <v>9</v>
      </c>
      <c r="K43" s="38">
        <v>7.2</v>
      </c>
      <c r="L43" s="38">
        <v>4.4000000000000004</v>
      </c>
      <c r="M43" s="38">
        <v>5.6000000000000005</v>
      </c>
      <c r="N43" s="38">
        <v>7.2</v>
      </c>
      <c r="O43" s="38">
        <v>8.2000000000000011</v>
      </c>
      <c r="P43" s="38">
        <v>10</v>
      </c>
      <c r="Q43" s="38">
        <v>13.600000000000001</v>
      </c>
      <c r="R43" s="38">
        <v>15.4</v>
      </c>
      <c r="S43" s="38">
        <v>15.200000000000001</v>
      </c>
      <c r="T43" s="38">
        <v>12.200000000000001</v>
      </c>
      <c r="U43" s="38">
        <v>11</v>
      </c>
      <c r="V43" s="38">
        <v>10.200000000000001</v>
      </c>
      <c r="W43" s="38">
        <v>8.6</v>
      </c>
      <c r="X43" s="38">
        <v>8.4</v>
      </c>
      <c r="Y43" s="38">
        <v>7.2</v>
      </c>
      <c r="Z43" s="38">
        <v>40.400000000000006</v>
      </c>
      <c r="AA43" s="38">
        <v>55.2</v>
      </c>
      <c r="AB43" s="38">
        <v>53.400000000000006</v>
      </c>
      <c r="AC43" s="38">
        <v>40.6</v>
      </c>
      <c r="AD43" s="38">
        <v>43.400000000000006</v>
      </c>
      <c r="AE43" s="38">
        <v>27.6</v>
      </c>
      <c r="AF43" s="38">
        <v>48.800000000000004</v>
      </c>
      <c r="AG43" s="38">
        <v>27.400000000000002</v>
      </c>
      <c r="AH43" s="38">
        <v>36.800000000000004</v>
      </c>
      <c r="AI43" s="38">
        <v>5.6000000000000005</v>
      </c>
      <c r="AJ43" s="38">
        <v>14.4</v>
      </c>
      <c r="AK43" s="38">
        <v>24</v>
      </c>
      <c r="AL43" s="38">
        <v>12.8</v>
      </c>
      <c r="AM43" s="60">
        <v>1.6</v>
      </c>
      <c r="AN43" s="60">
        <v>7</v>
      </c>
      <c r="AO43" s="60">
        <v>6</v>
      </c>
      <c r="AP43" s="60">
        <v>11</v>
      </c>
      <c r="AQ43" s="60">
        <v>319.20000000000005</v>
      </c>
      <c r="AR43" s="60">
        <v>31</v>
      </c>
      <c r="AS43" s="60">
        <v>24.6</v>
      </c>
      <c r="AT43" s="60">
        <v>130.20000000000002</v>
      </c>
      <c r="AU43" s="60">
        <v>16.600000000000001</v>
      </c>
    </row>
    <row r="44" spans="1:47" x14ac:dyDescent="0.2">
      <c r="A44" s="7" t="s">
        <v>42</v>
      </c>
      <c r="B44" s="7" t="s">
        <v>31</v>
      </c>
      <c r="C44" s="7" t="s">
        <v>31</v>
      </c>
      <c r="D44" s="6" t="s">
        <v>43</v>
      </c>
      <c r="E44" s="35">
        <v>52299</v>
      </c>
      <c r="F44" s="35">
        <v>696</v>
      </c>
      <c r="G44" s="35">
        <v>759</v>
      </c>
      <c r="H44" s="35">
        <v>785</v>
      </c>
      <c r="I44" s="35">
        <v>860</v>
      </c>
      <c r="J44" s="35">
        <v>873</v>
      </c>
      <c r="K44" s="35">
        <v>1016</v>
      </c>
      <c r="L44" s="35">
        <v>653</v>
      </c>
      <c r="M44" s="35">
        <v>660</v>
      </c>
      <c r="N44" s="35">
        <v>661</v>
      </c>
      <c r="O44" s="35">
        <v>656</v>
      </c>
      <c r="P44" s="35">
        <v>658</v>
      </c>
      <c r="Q44" s="35">
        <v>647</v>
      </c>
      <c r="R44" s="35">
        <v>641</v>
      </c>
      <c r="S44" s="35">
        <v>655</v>
      </c>
      <c r="T44" s="35">
        <v>671</v>
      </c>
      <c r="U44" s="35">
        <v>655</v>
      </c>
      <c r="V44" s="35">
        <v>672</v>
      </c>
      <c r="W44" s="35">
        <v>683</v>
      </c>
      <c r="X44" s="35">
        <v>702</v>
      </c>
      <c r="Y44" s="35">
        <v>711</v>
      </c>
      <c r="Z44" s="35">
        <v>4063</v>
      </c>
      <c r="AA44" s="35">
        <v>4232</v>
      </c>
      <c r="AB44" s="35">
        <v>4380</v>
      </c>
      <c r="AC44" s="35">
        <v>4333</v>
      </c>
      <c r="AD44" s="35">
        <v>4459</v>
      </c>
      <c r="AE44" s="35">
        <v>3792</v>
      </c>
      <c r="AF44" s="35">
        <v>2806</v>
      </c>
      <c r="AG44" s="35">
        <v>2974</v>
      </c>
      <c r="AH44" s="35">
        <v>2166</v>
      </c>
      <c r="AI44" s="35">
        <v>1809</v>
      </c>
      <c r="AJ44" s="35">
        <v>1377</v>
      </c>
      <c r="AK44" s="35">
        <v>703</v>
      </c>
      <c r="AL44" s="35">
        <v>891</v>
      </c>
      <c r="AM44" s="59">
        <v>43</v>
      </c>
      <c r="AN44" s="59">
        <v>343</v>
      </c>
      <c r="AO44" s="59">
        <v>353</v>
      </c>
      <c r="AP44" s="59">
        <v>559</v>
      </c>
      <c r="AQ44" s="59">
        <v>26708</v>
      </c>
      <c r="AR44" s="59">
        <v>1811</v>
      </c>
      <c r="AS44" s="59">
        <v>1790</v>
      </c>
      <c r="AT44" s="59">
        <v>12831</v>
      </c>
      <c r="AU44" s="59">
        <v>1075</v>
      </c>
    </row>
    <row r="45" spans="1:47" x14ac:dyDescent="0.2">
      <c r="A45" s="7"/>
      <c r="B45" s="7"/>
      <c r="C45" s="7"/>
      <c r="D45" s="19" t="s">
        <v>320</v>
      </c>
      <c r="E45" s="38">
        <v>16735.679999999997</v>
      </c>
      <c r="F45" s="38">
        <v>222.72</v>
      </c>
      <c r="G45" s="38">
        <v>242.88</v>
      </c>
      <c r="H45" s="38">
        <v>251.20000000000002</v>
      </c>
      <c r="I45" s="38">
        <v>275.2</v>
      </c>
      <c r="J45" s="38">
        <v>279.36</v>
      </c>
      <c r="K45" s="38">
        <v>325.12</v>
      </c>
      <c r="L45" s="38">
        <v>208.96</v>
      </c>
      <c r="M45" s="38">
        <v>211.20000000000002</v>
      </c>
      <c r="N45" s="38">
        <v>211.52</v>
      </c>
      <c r="O45" s="38">
        <v>209.92000000000002</v>
      </c>
      <c r="P45" s="38">
        <v>210.56</v>
      </c>
      <c r="Q45" s="38">
        <v>207.04</v>
      </c>
      <c r="R45" s="38">
        <v>205.12</v>
      </c>
      <c r="S45" s="38">
        <v>209.6</v>
      </c>
      <c r="T45" s="38">
        <v>214.72</v>
      </c>
      <c r="U45" s="38">
        <v>209.6</v>
      </c>
      <c r="V45" s="38">
        <v>215.04</v>
      </c>
      <c r="W45" s="38">
        <v>218.56</v>
      </c>
      <c r="X45" s="38">
        <v>224.64000000000001</v>
      </c>
      <c r="Y45" s="38">
        <v>227.52</v>
      </c>
      <c r="Z45" s="38">
        <v>1300.1600000000001</v>
      </c>
      <c r="AA45" s="38">
        <v>1354.24</v>
      </c>
      <c r="AB45" s="38">
        <v>1401.6000000000001</v>
      </c>
      <c r="AC45" s="38">
        <v>1386.56</v>
      </c>
      <c r="AD45" s="38">
        <v>1426.88</v>
      </c>
      <c r="AE45" s="38">
        <v>1213.44</v>
      </c>
      <c r="AF45" s="38">
        <v>897.92000000000007</v>
      </c>
      <c r="AG45" s="38">
        <v>951.68000000000006</v>
      </c>
      <c r="AH45" s="38">
        <v>693.12</v>
      </c>
      <c r="AI45" s="38">
        <v>578.88</v>
      </c>
      <c r="AJ45" s="38">
        <v>440.64</v>
      </c>
      <c r="AK45" s="38">
        <v>224.96</v>
      </c>
      <c r="AL45" s="38">
        <v>285.12</v>
      </c>
      <c r="AM45" s="60">
        <v>13.76</v>
      </c>
      <c r="AN45" s="60">
        <v>109.76</v>
      </c>
      <c r="AO45" s="60">
        <v>112.96000000000001</v>
      </c>
      <c r="AP45" s="60">
        <v>178.88</v>
      </c>
      <c r="AQ45" s="60">
        <v>8546.56</v>
      </c>
      <c r="AR45" s="60">
        <v>579.52</v>
      </c>
      <c r="AS45" s="60">
        <v>572.80000000000007</v>
      </c>
      <c r="AT45" s="60">
        <v>4105.92</v>
      </c>
      <c r="AU45" s="60">
        <v>344</v>
      </c>
    </row>
    <row r="46" spans="1:47" x14ac:dyDescent="0.2">
      <c r="A46" s="7"/>
      <c r="B46" s="7"/>
      <c r="C46" s="7"/>
      <c r="D46" s="19" t="s">
        <v>321</v>
      </c>
      <c r="E46" s="38">
        <v>7321.86</v>
      </c>
      <c r="F46" s="38">
        <v>97.440000000000012</v>
      </c>
      <c r="G46" s="38">
        <v>106.26</v>
      </c>
      <c r="H46" s="38">
        <v>109.9</v>
      </c>
      <c r="I46" s="38">
        <v>120.4</v>
      </c>
      <c r="J46" s="38">
        <v>122.22000000000001</v>
      </c>
      <c r="K46" s="38">
        <v>142.24</v>
      </c>
      <c r="L46" s="38">
        <v>91.42</v>
      </c>
      <c r="M46" s="38">
        <v>92.4</v>
      </c>
      <c r="N46" s="38">
        <v>92.54</v>
      </c>
      <c r="O46" s="38">
        <v>91.84</v>
      </c>
      <c r="P46" s="38">
        <v>92.12</v>
      </c>
      <c r="Q46" s="38">
        <v>90.580000000000013</v>
      </c>
      <c r="R46" s="38">
        <v>89.740000000000009</v>
      </c>
      <c r="S46" s="38">
        <v>91.7</v>
      </c>
      <c r="T46" s="38">
        <v>93.940000000000012</v>
      </c>
      <c r="U46" s="38">
        <v>91.7</v>
      </c>
      <c r="V46" s="38">
        <v>94.080000000000013</v>
      </c>
      <c r="W46" s="38">
        <v>95.62</v>
      </c>
      <c r="X46" s="38">
        <v>98.280000000000015</v>
      </c>
      <c r="Y46" s="38">
        <v>99.54</v>
      </c>
      <c r="Z46" s="38">
        <v>568.82000000000005</v>
      </c>
      <c r="AA46" s="38">
        <v>592.48</v>
      </c>
      <c r="AB46" s="38">
        <v>613.20000000000005</v>
      </c>
      <c r="AC46" s="38">
        <v>606.62</v>
      </c>
      <c r="AD46" s="38">
        <v>624.2600000000001</v>
      </c>
      <c r="AE46" s="38">
        <v>530.88</v>
      </c>
      <c r="AF46" s="38">
        <v>392.84000000000003</v>
      </c>
      <c r="AG46" s="38">
        <v>416.36</v>
      </c>
      <c r="AH46" s="38">
        <v>303.24</v>
      </c>
      <c r="AI46" s="38">
        <v>253.26000000000002</v>
      </c>
      <c r="AJ46" s="38">
        <v>192.78000000000003</v>
      </c>
      <c r="AK46" s="38">
        <v>98.420000000000016</v>
      </c>
      <c r="AL46" s="38">
        <v>124.74000000000001</v>
      </c>
      <c r="AM46" s="60">
        <v>6.0200000000000005</v>
      </c>
      <c r="AN46" s="60">
        <v>48.02</v>
      </c>
      <c r="AO46" s="60">
        <v>49.42</v>
      </c>
      <c r="AP46" s="60">
        <v>78.260000000000005</v>
      </c>
      <c r="AQ46" s="60">
        <v>3739.1200000000003</v>
      </c>
      <c r="AR46" s="60">
        <v>253.54000000000002</v>
      </c>
      <c r="AS46" s="60">
        <v>250.60000000000002</v>
      </c>
      <c r="AT46" s="60">
        <v>1796.3400000000001</v>
      </c>
      <c r="AU46" s="60">
        <v>150.50000000000003</v>
      </c>
    </row>
    <row r="47" spans="1:47" x14ac:dyDescent="0.2">
      <c r="A47" s="7"/>
      <c r="B47" s="7"/>
      <c r="C47" s="7"/>
      <c r="D47" s="19" t="s">
        <v>322</v>
      </c>
      <c r="E47" s="38">
        <v>8890.83</v>
      </c>
      <c r="F47" s="38">
        <v>118.32000000000001</v>
      </c>
      <c r="G47" s="38">
        <v>129.03</v>
      </c>
      <c r="H47" s="38">
        <v>133.45000000000002</v>
      </c>
      <c r="I47" s="38">
        <v>146.20000000000002</v>
      </c>
      <c r="J47" s="38">
        <v>148.41</v>
      </c>
      <c r="K47" s="38">
        <v>172.72</v>
      </c>
      <c r="L47" s="38">
        <v>111.01</v>
      </c>
      <c r="M47" s="38">
        <v>112.2</v>
      </c>
      <c r="N47" s="38">
        <v>112.37</v>
      </c>
      <c r="O47" s="38">
        <v>111.52000000000001</v>
      </c>
      <c r="P47" s="38">
        <v>111.86000000000001</v>
      </c>
      <c r="Q47" s="38">
        <v>109.99000000000001</v>
      </c>
      <c r="R47" s="38">
        <v>108.97000000000001</v>
      </c>
      <c r="S47" s="38">
        <v>111.35000000000001</v>
      </c>
      <c r="T47" s="38">
        <v>114.07000000000001</v>
      </c>
      <c r="U47" s="38">
        <v>111.35000000000001</v>
      </c>
      <c r="V47" s="38">
        <v>114.24000000000001</v>
      </c>
      <c r="W47" s="38">
        <v>116.11000000000001</v>
      </c>
      <c r="X47" s="38">
        <v>119.34</v>
      </c>
      <c r="Y47" s="38">
        <v>120.87</v>
      </c>
      <c r="Z47" s="38">
        <v>690.71</v>
      </c>
      <c r="AA47" s="38">
        <v>719.44</v>
      </c>
      <c r="AB47" s="38">
        <v>744.6</v>
      </c>
      <c r="AC47" s="38">
        <v>736.61</v>
      </c>
      <c r="AD47" s="38">
        <v>758.03000000000009</v>
      </c>
      <c r="AE47" s="38">
        <v>644.6400000000001</v>
      </c>
      <c r="AF47" s="38">
        <v>477.02000000000004</v>
      </c>
      <c r="AG47" s="38">
        <v>505.58000000000004</v>
      </c>
      <c r="AH47" s="38">
        <v>368.22</v>
      </c>
      <c r="AI47" s="38">
        <v>307.53000000000003</v>
      </c>
      <c r="AJ47" s="38">
        <v>234.09</v>
      </c>
      <c r="AK47" s="38">
        <v>119.51</v>
      </c>
      <c r="AL47" s="38">
        <v>151.47</v>
      </c>
      <c r="AM47" s="60">
        <v>7.3100000000000005</v>
      </c>
      <c r="AN47" s="60">
        <v>58.31</v>
      </c>
      <c r="AO47" s="60">
        <v>60.010000000000005</v>
      </c>
      <c r="AP47" s="60">
        <v>95.03</v>
      </c>
      <c r="AQ47" s="60">
        <v>4540.3600000000006</v>
      </c>
      <c r="AR47" s="60">
        <v>307.87</v>
      </c>
      <c r="AS47" s="60">
        <v>304.3</v>
      </c>
      <c r="AT47" s="60">
        <v>2181.27</v>
      </c>
      <c r="AU47" s="60">
        <v>182.75</v>
      </c>
    </row>
    <row r="48" spans="1:47" x14ac:dyDescent="0.2">
      <c r="A48" s="7"/>
      <c r="B48" s="7"/>
      <c r="C48" s="7"/>
      <c r="D48" s="19" t="s">
        <v>323</v>
      </c>
      <c r="E48" s="38">
        <v>5229.9000000000005</v>
      </c>
      <c r="F48" s="38">
        <v>69.600000000000009</v>
      </c>
      <c r="G48" s="38">
        <v>75.900000000000006</v>
      </c>
      <c r="H48" s="38">
        <v>78.5</v>
      </c>
      <c r="I48" s="38">
        <v>86</v>
      </c>
      <c r="J48" s="38">
        <v>87.300000000000011</v>
      </c>
      <c r="K48" s="38">
        <v>101.60000000000001</v>
      </c>
      <c r="L48" s="38">
        <v>65.3</v>
      </c>
      <c r="M48" s="38">
        <v>66</v>
      </c>
      <c r="N48" s="38">
        <v>66.100000000000009</v>
      </c>
      <c r="O48" s="38">
        <v>65.600000000000009</v>
      </c>
      <c r="P48" s="38">
        <v>65.8</v>
      </c>
      <c r="Q48" s="38">
        <v>64.7</v>
      </c>
      <c r="R48" s="38">
        <v>64.100000000000009</v>
      </c>
      <c r="S48" s="38">
        <v>65.5</v>
      </c>
      <c r="T48" s="38">
        <v>67.100000000000009</v>
      </c>
      <c r="U48" s="38">
        <v>65.5</v>
      </c>
      <c r="V48" s="38">
        <v>67.2</v>
      </c>
      <c r="W48" s="38">
        <v>68.3</v>
      </c>
      <c r="X48" s="38">
        <v>70.2</v>
      </c>
      <c r="Y48" s="38">
        <v>71.100000000000009</v>
      </c>
      <c r="Z48" s="38">
        <v>406.3</v>
      </c>
      <c r="AA48" s="38">
        <v>423.20000000000005</v>
      </c>
      <c r="AB48" s="38">
        <v>438</v>
      </c>
      <c r="AC48" s="38">
        <v>433.3</v>
      </c>
      <c r="AD48" s="38">
        <v>445.90000000000003</v>
      </c>
      <c r="AE48" s="38">
        <v>379.20000000000005</v>
      </c>
      <c r="AF48" s="38">
        <v>280.60000000000002</v>
      </c>
      <c r="AG48" s="38">
        <v>297.40000000000003</v>
      </c>
      <c r="AH48" s="38">
        <v>216.60000000000002</v>
      </c>
      <c r="AI48" s="38">
        <v>180.9</v>
      </c>
      <c r="AJ48" s="38">
        <v>137.70000000000002</v>
      </c>
      <c r="AK48" s="38">
        <v>70.3</v>
      </c>
      <c r="AL48" s="38">
        <v>89.100000000000009</v>
      </c>
      <c r="AM48" s="60">
        <v>4.3</v>
      </c>
      <c r="AN48" s="60">
        <v>34.300000000000004</v>
      </c>
      <c r="AO48" s="60">
        <v>35.300000000000004</v>
      </c>
      <c r="AP48" s="60">
        <v>55.900000000000006</v>
      </c>
      <c r="AQ48" s="60">
        <v>2670.8</v>
      </c>
      <c r="AR48" s="60">
        <v>181.10000000000002</v>
      </c>
      <c r="AS48" s="60">
        <v>179</v>
      </c>
      <c r="AT48" s="60">
        <v>1283.1000000000001</v>
      </c>
      <c r="AU48" s="60">
        <v>107.5</v>
      </c>
    </row>
    <row r="49" spans="1:47" x14ac:dyDescent="0.2">
      <c r="A49" s="7"/>
      <c r="B49" s="7"/>
      <c r="C49" s="7"/>
      <c r="D49" s="19" t="s">
        <v>324</v>
      </c>
      <c r="E49" s="38">
        <v>4706.91</v>
      </c>
      <c r="F49" s="38">
        <v>62.64</v>
      </c>
      <c r="G49" s="38">
        <v>68.31</v>
      </c>
      <c r="H49" s="38">
        <v>70.649999999999991</v>
      </c>
      <c r="I49" s="38">
        <v>77.399999999999991</v>
      </c>
      <c r="J49" s="38">
        <v>78.569999999999993</v>
      </c>
      <c r="K49" s="38">
        <v>91.44</v>
      </c>
      <c r="L49" s="38">
        <v>58.769999999999996</v>
      </c>
      <c r="M49" s="38">
        <v>59.4</v>
      </c>
      <c r="N49" s="38">
        <v>59.489999999999995</v>
      </c>
      <c r="O49" s="38">
        <v>59.04</v>
      </c>
      <c r="P49" s="38">
        <v>59.22</v>
      </c>
      <c r="Q49" s="38">
        <v>58.23</v>
      </c>
      <c r="R49" s="38">
        <v>57.69</v>
      </c>
      <c r="S49" s="38">
        <v>58.949999999999996</v>
      </c>
      <c r="T49" s="38">
        <v>60.39</v>
      </c>
      <c r="U49" s="38">
        <v>58.949999999999996</v>
      </c>
      <c r="V49" s="38">
        <v>60.48</v>
      </c>
      <c r="W49" s="38">
        <v>61.47</v>
      </c>
      <c r="X49" s="38">
        <v>63.18</v>
      </c>
      <c r="Y49" s="38">
        <v>63.989999999999995</v>
      </c>
      <c r="Z49" s="38">
        <v>365.66999999999996</v>
      </c>
      <c r="AA49" s="38">
        <v>380.88</v>
      </c>
      <c r="AB49" s="38">
        <v>394.2</v>
      </c>
      <c r="AC49" s="38">
        <v>389.96999999999997</v>
      </c>
      <c r="AD49" s="38">
        <v>401.31</v>
      </c>
      <c r="AE49" s="38">
        <v>341.28</v>
      </c>
      <c r="AF49" s="38">
        <v>252.54</v>
      </c>
      <c r="AG49" s="38">
        <v>267.65999999999997</v>
      </c>
      <c r="AH49" s="38">
        <v>194.94</v>
      </c>
      <c r="AI49" s="38">
        <v>162.81</v>
      </c>
      <c r="AJ49" s="38">
        <v>123.92999999999999</v>
      </c>
      <c r="AK49" s="38">
        <v>63.269999999999996</v>
      </c>
      <c r="AL49" s="38">
        <v>80.19</v>
      </c>
      <c r="AM49" s="60">
        <v>3.8699999999999997</v>
      </c>
      <c r="AN49" s="60">
        <v>30.869999999999997</v>
      </c>
      <c r="AO49" s="60">
        <v>31.77</v>
      </c>
      <c r="AP49" s="60">
        <v>50.309999999999995</v>
      </c>
      <c r="AQ49" s="60">
        <v>2403.7199999999998</v>
      </c>
      <c r="AR49" s="60">
        <v>162.98999999999998</v>
      </c>
      <c r="AS49" s="60">
        <v>161.1</v>
      </c>
      <c r="AT49" s="60">
        <v>1154.79</v>
      </c>
      <c r="AU49" s="60">
        <v>96.75</v>
      </c>
    </row>
    <row r="50" spans="1:47" x14ac:dyDescent="0.2">
      <c r="A50" s="7"/>
      <c r="B50" s="7"/>
      <c r="C50" s="7"/>
      <c r="D50" s="19" t="s">
        <v>325</v>
      </c>
      <c r="E50" s="38">
        <v>6798.8700000000008</v>
      </c>
      <c r="F50" s="38">
        <v>90.48</v>
      </c>
      <c r="G50" s="38">
        <v>98.67</v>
      </c>
      <c r="H50" s="38">
        <v>102.05</v>
      </c>
      <c r="I50" s="38">
        <v>111.8</v>
      </c>
      <c r="J50" s="38">
        <v>113.49000000000001</v>
      </c>
      <c r="K50" s="38">
        <v>132.08000000000001</v>
      </c>
      <c r="L50" s="38">
        <v>84.89</v>
      </c>
      <c r="M50" s="38">
        <v>85.8</v>
      </c>
      <c r="N50" s="38">
        <v>85.93</v>
      </c>
      <c r="O50" s="38">
        <v>85.28</v>
      </c>
      <c r="P50" s="38">
        <v>85.54</v>
      </c>
      <c r="Q50" s="38">
        <v>84.11</v>
      </c>
      <c r="R50" s="38">
        <v>83.33</v>
      </c>
      <c r="S50" s="38">
        <v>85.15</v>
      </c>
      <c r="T50" s="38">
        <v>87.23</v>
      </c>
      <c r="U50" s="38">
        <v>85.15</v>
      </c>
      <c r="V50" s="38">
        <v>87.36</v>
      </c>
      <c r="W50" s="38">
        <v>88.79</v>
      </c>
      <c r="X50" s="38">
        <v>91.26</v>
      </c>
      <c r="Y50" s="38">
        <v>92.43</v>
      </c>
      <c r="Z50" s="38">
        <v>528.19000000000005</v>
      </c>
      <c r="AA50" s="38">
        <v>550.16</v>
      </c>
      <c r="AB50" s="38">
        <v>569.4</v>
      </c>
      <c r="AC50" s="38">
        <v>563.29</v>
      </c>
      <c r="AD50" s="38">
        <v>579.67000000000007</v>
      </c>
      <c r="AE50" s="38">
        <v>492.96000000000004</v>
      </c>
      <c r="AF50" s="38">
        <v>364.78000000000003</v>
      </c>
      <c r="AG50" s="38">
        <v>386.62</v>
      </c>
      <c r="AH50" s="38">
        <v>281.58</v>
      </c>
      <c r="AI50" s="38">
        <v>235.17000000000002</v>
      </c>
      <c r="AJ50" s="38">
        <v>179.01000000000002</v>
      </c>
      <c r="AK50" s="38">
        <v>91.39</v>
      </c>
      <c r="AL50" s="38">
        <v>115.83</v>
      </c>
      <c r="AM50" s="60">
        <v>5.59</v>
      </c>
      <c r="AN50" s="60">
        <v>44.59</v>
      </c>
      <c r="AO50" s="60">
        <v>45.89</v>
      </c>
      <c r="AP50" s="60">
        <v>72.67</v>
      </c>
      <c r="AQ50" s="60">
        <v>3472.04</v>
      </c>
      <c r="AR50" s="60">
        <v>235.43</v>
      </c>
      <c r="AS50" s="60">
        <v>232.70000000000002</v>
      </c>
      <c r="AT50" s="60">
        <v>1668.03</v>
      </c>
      <c r="AU50" s="60">
        <v>139.75</v>
      </c>
    </row>
    <row r="51" spans="1:47" x14ac:dyDescent="0.2">
      <c r="A51" s="7"/>
      <c r="B51" s="7"/>
      <c r="C51" s="7"/>
      <c r="D51" s="19" t="s">
        <v>326</v>
      </c>
      <c r="E51" s="38">
        <v>2614.9500000000003</v>
      </c>
      <c r="F51" s="38">
        <v>34.800000000000004</v>
      </c>
      <c r="G51" s="38">
        <v>37.950000000000003</v>
      </c>
      <c r="H51" s="38">
        <v>39.25</v>
      </c>
      <c r="I51" s="38">
        <v>43</v>
      </c>
      <c r="J51" s="38">
        <v>43.650000000000006</v>
      </c>
      <c r="K51" s="38">
        <v>50.800000000000004</v>
      </c>
      <c r="L51" s="38">
        <v>32.65</v>
      </c>
      <c r="M51" s="38">
        <v>33</v>
      </c>
      <c r="N51" s="38">
        <v>33.050000000000004</v>
      </c>
      <c r="O51" s="38">
        <v>32.800000000000004</v>
      </c>
      <c r="P51" s="38">
        <v>32.9</v>
      </c>
      <c r="Q51" s="38">
        <v>32.35</v>
      </c>
      <c r="R51" s="38">
        <v>32.050000000000004</v>
      </c>
      <c r="S51" s="38">
        <v>32.75</v>
      </c>
      <c r="T51" s="38">
        <v>33.550000000000004</v>
      </c>
      <c r="U51" s="38">
        <v>32.75</v>
      </c>
      <c r="V51" s="38">
        <v>33.6</v>
      </c>
      <c r="W51" s="38">
        <v>34.15</v>
      </c>
      <c r="X51" s="38">
        <v>35.1</v>
      </c>
      <c r="Y51" s="38">
        <v>35.550000000000004</v>
      </c>
      <c r="Z51" s="38">
        <v>203.15</v>
      </c>
      <c r="AA51" s="38">
        <v>211.60000000000002</v>
      </c>
      <c r="AB51" s="38">
        <v>219</v>
      </c>
      <c r="AC51" s="38">
        <v>216.65</v>
      </c>
      <c r="AD51" s="38">
        <v>222.95000000000002</v>
      </c>
      <c r="AE51" s="38">
        <v>189.60000000000002</v>
      </c>
      <c r="AF51" s="38">
        <v>140.30000000000001</v>
      </c>
      <c r="AG51" s="38">
        <v>148.70000000000002</v>
      </c>
      <c r="AH51" s="38">
        <v>108.30000000000001</v>
      </c>
      <c r="AI51" s="38">
        <v>90.45</v>
      </c>
      <c r="AJ51" s="38">
        <v>68.850000000000009</v>
      </c>
      <c r="AK51" s="38">
        <v>35.15</v>
      </c>
      <c r="AL51" s="38">
        <v>44.550000000000004</v>
      </c>
      <c r="AM51" s="60">
        <v>2.15</v>
      </c>
      <c r="AN51" s="60">
        <v>17.150000000000002</v>
      </c>
      <c r="AO51" s="60">
        <v>17.650000000000002</v>
      </c>
      <c r="AP51" s="60">
        <v>27.950000000000003</v>
      </c>
      <c r="AQ51" s="60">
        <v>1335.4</v>
      </c>
      <c r="AR51" s="60">
        <v>90.550000000000011</v>
      </c>
      <c r="AS51" s="60">
        <v>89.5</v>
      </c>
      <c r="AT51" s="60">
        <v>641.55000000000007</v>
      </c>
      <c r="AU51" s="60">
        <v>53.75</v>
      </c>
    </row>
    <row r="52" spans="1:47" x14ac:dyDescent="0.2">
      <c r="A52" s="7" t="s">
        <v>44</v>
      </c>
      <c r="B52" s="7" t="s">
        <v>31</v>
      </c>
      <c r="C52" s="7" t="s">
        <v>31</v>
      </c>
      <c r="D52" s="6" t="s">
        <v>45</v>
      </c>
      <c r="E52" s="35">
        <v>38956</v>
      </c>
      <c r="F52" s="35">
        <v>592</v>
      </c>
      <c r="G52" s="35">
        <v>596</v>
      </c>
      <c r="H52" s="35">
        <v>633</v>
      </c>
      <c r="I52" s="35">
        <v>607</v>
      </c>
      <c r="J52" s="35">
        <v>630</v>
      </c>
      <c r="K52" s="35">
        <v>643</v>
      </c>
      <c r="L52" s="35">
        <v>839</v>
      </c>
      <c r="M52" s="35">
        <v>837</v>
      </c>
      <c r="N52" s="35">
        <v>829</v>
      </c>
      <c r="O52" s="35">
        <v>815</v>
      </c>
      <c r="P52" s="35">
        <v>812</v>
      </c>
      <c r="Q52" s="35">
        <v>781</v>
      </c>
      <c r="R52" s="35">
        <v>765</v>
      </c>
      <c r="S52" s="35">
        <v>750</v>
      </c>
      <c r="T52" s="35">
        <v>743</v>
      </c>
      <c r="U52" s="35">
        <v>703</v>
      </c>
      <c r="V52" s="35">
        <v>691</v>
      </c>
      <c r="W52" s="35">
        <v>687</v>
      </c>
      <c r="X52" s="35">
        <v>687</v>
      </c>
      <c r="Y52" s="35">
        <v>688</v>
      </c>
      <c r="Z52" s="35">
        <v>3644</v>
      </c>
      <c r="AA52" s="35">
        <v>3716</v>
      </c>
      <c r="AB52" s="35">
        <v>3370</v>
      </c>
      <c r="AC52" s="35">
        <v>3133</v>
      </c>
      <c r="AD52" s="35">
        <v>2365</v>
      </c>
      <c r="AE52" s="35">
        <v>2072</v>
      </c>
      <c r="AF52" s="35">
        <v>1544</v>
      </c>
      <c r="AG52" s="35">
        <v>1144</v>
      </c>
      <c r="AH52" s="35">
        <v>1164</v>
      </c>
      <c r="AI52" s="35">
        <v>1037</v>
      </c>
      <c r="AJ52" s="35">
        <v>931</v>
      </c>
      <c r="AK52" s="35">
        <v>151</v>
      </c>
      <c r="AL52" s="35">
        <v>357</v>
      </c>
      <c r="AM52" s="59">
        <v>44</v>
      </c>
      <c r="AN52" s="59">
        <v>311</v>
      </c>
      <c r="AO52" s="59">
        <v>281</v>
      </c>
      <c r="AP52" s="59">
        <v>555</v>
      </c>
      <c r="AQ52" s="59">
        <v>18797</v>
      </c>
      <c r="AR52" s="59">
        <v>1850</v>
      </c>
      <c r="AS52" s="59">
        <v>1634</v>
      </c>
      <c r="AT52" s="59">
        <v>8977</v>
      </c>
      <c r="AU52" s="59">
        <v>825</v>
      </c>
    </row>
    <row r="53" spans="1:47" x14ac:dyDescent="0.2">
      <c r="A53" s="7"/>
      <c r="B53" s="7"/>
      <c r="C53" s="7"/>
      <c r="D53" s="19" t="s">
        <v>327</v>
      </c>
      <c r="E53" s="38">
        <v>10518.119999999999</v>
      </c>
      <c r="F53" s="38">
        <v>159.84</v>
      </c>
      <c r="G53" s="38">
        <v>160.92000000000002</v>
      </c>
      <c r="H53" s="38">
        <v>170.91000000000003</v>
      </c>
      <c r="I53" s="38">
        <v>163.89000000000001</v>
      </c>
      <c r="J53" s="38">
        <v>170.10000000000002</v>
      </c>
      <c r="K53" s="38">
        <v>173.61</v>
      </c>
      <c r="L53" s="38">
        <v>226.53</v>
      </c>
      <c r="M53" s="38">
        <v>225.99</v>
      </c>
      <c r="N53" s="38">
        <v>223.83</v>
      </c>
      <c r="O53" s="38">
        <v>220.05</v>
      </c>
      <c r="P53" s="38">
        <v>219.24</v>
      </c>
      <c r="Q53" s="38">
        <v>210.87</v>
      </c>
      <c r="R53" s="38">
        <v>206.55</v>
      </c>
      <c r="S53" s="38">
        <v>202.5</v>
      </c>
      <c r="T53" s="38">
        <v>200.61</v>
      </c>
      <c r="U53" s="38">
        <v>189.81</v>
      </c>
      <c r="V53" s="38">
        <v>186.57000000000002</v>
      </c>
      <c r="W53" s="38">
        <v>185.49</v>
      </c>
      <c r="X53" s="38">
        <v>185.49</v>
      </c>
      <c r="Y53" s="38">
        <v>185.76000000000002</v>
      </c>
      <c r="Z53" s="38">
        <v>983.88000000000011</v>
      </c>
      <c r="AA53" s="38">
        <v>1003.32</v>
      </c>
      <c r="AB53" s="38">
        <v>909.90000000000009</v>
      </c>
      <c r="AC53" s="38">
        <v>845.91000000000008</v>
      </c>
      <c r="AD53" s="38">
        <v>638.55000000000007</v>
      </c>
      <c r="AE53" s="38">
        <v>559.44000000000005</v>
      </c>
      <c r="AF53" s="38">
        <v>416.88000000000005</v>
      </c>
      <c r="AG53" s="38">
        <v>308.88</v>
      </c>
      <c r="AH53" s="38">
        <v>314.28000000000003</v>
      </c>
      <c r="AI53" s="38">
        <v>279.99</v>
      </c>
      <c r="AJ53" s="38">
        <v>251.37</v>
      </c>
      <c r="AK53" s="38">
        <v>40.770000000000003</v>
      </c>
      <c r="AL53" s="38">
        <v>96.39</v>
      </c>
      <c r="AM53" s="60">
        <v>11.88</v>
      </c>
      <c r="AN53" s="60">
        <v>83.97</v>
      </c>
      <c r="AO53" s="60">
        <v>75.87</v>
      </c>
      <c r="AP53" s="60">
        <v>149.85000000000002</v>
      </c>
      <c r="AQ53" s="60">
        <v>5075.1900000000005</v>
      </c>
      <c r="AR53" s="60">
        <v>499.50000000000006</v>
      </c>
      <c r="AS53" s="60">
        <v>441.18</v>
      </c>
      <c r="AT53" s="60">
        <v>2423.79</v>
      </c>
      <c r="AU53" s="60">
        <v>222.75000000000003</v>
      </c>
    </row>
    <row r="54" spans="1:47" x14ac:dyDescent="0.2">
      <c r="A54" s="7"/>
      <c r="B54" s="7"/>
      <c r="C54" s="7"/>
      <c r="D54" s="19" t="s">
        <v>328</v>
      </c>
      <c r="E54" s="38">
        <v>5453.84</v>
      </c>
      <c r="F54" s="38">
        <v>82.88000000000001</v>
      </c>
      <c r="G54" s="38">
        <v>83.440000000000012</v>
      </c>
      <c r="H54" s="38">
        <v>88.62</v>
      </c>
      <c r="I54" s="38">
        <v>84.98</v>
      </c>
      <c r="J54" s="38">
        <v>88.2</v>
      </c>
      <c r="K54" s="38">
        <v>90.02000000000001</v>
      </c>
      <c r="L54" s="38">
        <v>117.46000000000001</v>
      </c>
      <c r="M54" s="38">
        <v>117.18</v>
      </c>
      <c r="N54" s="38">
        <v>116.06000000000002</v>
      </c>
      <c r="O54" s="38">
        <v>114.10000000000001</v>
      </c>
      <c r="P54" s="38">
        <v>113.68</v>
      </c>
      <c r="Q54" s="38">
        <v>109.34</v>
      </c>
      <c r="R54" s="38">
        <v>107.10000000000001</v>
      </c>
      <c r="S54" s="38">
        <v>105.00000000000001</v>
      </c>
      <c r="T54" s="38">
        <v>104.02000000000001</v>
      </c>
      <c r="U54" s="38">
        <v>98.420000000000016</v>
      </c>
      <c r="V54" s="38">
        <v>96.740000000000009</v>
      </c>
      <c r="W54" s="38">
        <v>96.18</v>
      </c>
      <c r="X54" s="38">
        <v>96.18</v>
      </c>
      <c r="Y54" s="38">
        <v>96.320000000000007</v>
      </c>
      <c r="Z54" s="38">
        <v>510.16</v>
      </c>
      <c r="AA54" s="38">
        <v>520.24</v>
      </c>
      <c r="AB54" s="38">
        <v>471.80000000000007</v>
      </c>
      <c r="AC54" s="38">
        <v>438.62000000000006</v>
      </c>
      <c r="AD54" s="38">
        <v>331.1</v>
      </c>
      <c r="AE54" s="38">
        <v>290.08000000000004</v>
      </c>
      <c r="AF54" s="38">
        <v>216.16000000000003</v>
      </c>
      <c r="AG54" s="38">
        <v>160.16000000000003</v>
      </c>
      <c r="AH54" s="38">
        <v>162.96</v>
      </c>
      <c r="AI54" s="38">
        <v>145.18</v>
      </c>
      <c r="AJ54" s="38">
        <v>130.34</v>
      </c>
      <c r="AK54" s="38">
        <v>21.14</v>
      </c>
      <c r="AL54" s="38">
        <v>49.980000000000004</v>
      </c>
      <c r="AM54" s="60">
        <v>6.16</v>
      </c>
      <c r="AN54" s="60">
        <v>43.540000000000006</v>
      </c>
      <c r="AO54" s="60">
        <v>39.340000000000003</v>
      </c>
      <c r="AP54" s="60">
        <v>77.7</v>
      </c>
      <c r="AQ54" s="60">
        <v>2631.5800000000004</v>
      </c>
      <c r="AR54" s="60">
        <v>259</v>
      </c>
      <c r="AS54" s="60">
        <v>228.76000000000002</v>
      </c>
      <c r="AT54" s="60">
        <v>1256.7800000000002</v>
      </c>
      <c r="AU54" s="60">
        <v>115.50000000000001</v>
      </c>
    </row>
    <row r="55" spans="1:47" x14ac:dyDescent="0.2">
      <c r="A55" s="7"/>
      <c r="B55" s="7"/>
      <c r="C55" s="7"/>
      <c r="D55" s="19" t="s">
        <v>329</v>
      </c>
      <c r="E55" s="38">
        <v>7791.2</v>
      </c>
      <c r="F55" s="38">
        <v>118.4</v>
      </c>
      <c r="G55" s="38">
        <v>119.2</v>
      </c>
      <c r="H55" s="38">
        <v>126.60000000000001</v>
      </c>
      <c r="I55" s="38">
        <v>121.4</v>
      </c>
      <c r="J55" s="38">
        <v>126</v>
      </c>
      <c r="K55" s="38">
        <v>128.6</v>
      </c>
      <c r="L55" s="38">
        <v>167.8</v>
      </c>
      <c r="M55" s="38">
        <v>167.4</v>
      </c>
      <c r="N55" s="38">
        <v>165.8</v>
      </c>
      <c r="O55" s="38">
        <v>163</v>
      </c>
      <c r="P55" s="38">
        <v>162.4</v>
      </c>
      <c r="Q55" s="38">
        <v>156.20000000000002</v>
      </c>
      <c r="R55" s="38">
        <v>153</v>
      </c>
      <c r="S55" s="38">
        <v>150</v>
      </c>
      <c r="T55" s="38">
        <v>148.6</v>
      </c>
      <c r="U55" s="38">
        <v>140.6</v>
      </c>
      <c r="V55" s="38">
        <v>138.20000000000002</v>
      </c>
      <c r="W55" s="38">
        <v>137.4</v>
      </c>
      <c r="X55" s="38">
        <v>137.4</v>
      </c>
      <c r="Y55" s="38">
        <v>137.6</v>
      </c>
      <c r="Z55" s="38">
        <v>728.80000000000007</v>
      </c>
      <c r="AA55" s="38">
        <v>743.2</v>
      </c>
      <c r="AB55" s="38">
        <v>674</v>
      </c>
      <c r="AC55" s="38">
        <v>626.6</v>
      </c>
      <c r="AD55" s="38">
        <v>473</v>
      </c>
      <c r="AE55" s="38">
        <v>414.40000000000003</v>
      </c>
      <c r="AF55" s="38">
        <v>308.8</v>
      </c>
      <c r="AG55" s="38">
        <v>228.8</v>
      </c>
      <c r="AH55" s="38">
        <v>232.8</v>
      </c>
      <c r="AI55" s="38">
        <v>207.4</v>
      </c>
      <c r="AJ55" s="38">
        <v>186.20000000000002</v>
      </c>
      <c r="AK55" s="38">
        <v>30.200000000000003</v>
      </c>
      <c r="AL55" s="38">
        <v>71.400000000000006</v>
      </c>
      <c r="AM55" s="60">
        <v>8.8000000000000007</v>
      </c>
      <c r="AN55" s="60">
        <v>62.2</v>
      </c>
      <c r="AO55" s="60">
        <v>56.2</v>
      </c>
      <c r="AP55" s="60">
        <v>111</v>
      </c>
      <c r="AQ55" s="60">
        <v>3759.4</v>
      </c>
      <c r="AR55" s="60">
        <v>370</v>
      </c>
      <c r="AS55" s="60">
        <v>326.8</v>
      </c>
      <c r="AT55" s="60">
        <v>1795.4</v>
      </c>
      <c r="AU55" s="60">
        <v>165</v>
      </c>
    </row>
    <row r="56" spans="1:47" x14ac:dyDescent="0.2">
      <c r="A56" s="7"/>
      <c r="B56" s="7"/>
      <c r="C56" s="7"/>
      <c r="D56" s="19" t="s">
        <v>330</v>
      </c>
      <c r="E56" s="38">
        <v>1947.8</v>
      </c>
      <c r="F56" s="38">
        <v>29.6</v>
      </c>
      <c r="G56" s="38">
        <v>29.8</v>
      </c>
      <c r="H56" s="38">
        <v>31.650000000000002</v>
      </c>
      <c r="I56" s="38">
        <v>30.35</v>
      </c>
      <c r="J56" s="38">
        <v>31.5</v>
      </c>
      <c r="K56" s="38">
        <v>32.15</v>
      </c>
      <c r="L56" s="38">
        <v>41.95</v>
      </c>
      <c r="M56" s="38">
        <v>41.85</v>
      </c>
      <c r="N56" s="38">
        <v>41.45</v>
      </c>
      <c r="O56" s="38">
        <v>40.75</v>
      </c>
      <c r="P56" s="38">
        <v>40.6</v>
      </c>
      <c r="Q56" s="38">
        <v>39.050000000000004</v>
      </c>
      <c r="R56" s="38">
        <v>38.25</v>
      </c>
      <c r="S56" s="38">
        <v>37.5</v>
      </c>
      <c r="T56" s="38">
        <v>37.15</v>
      </c>
      <c r="U56" s="38">
        <v>35.15</v>
      </c>
      <c r="V56" s="38">
        <v>34.550000000000004</v>
      </c>
      <c r="W56" s="38">
        <v>34.35</v>
      </c>
      <c r="X56" s="38">
        <v>34.35</v>
      </c>
      <c r="Y56" s="38">
        <v>34.4</v>
      </c>
      <c r="Z56" s="38">
        <v>182.20000000000002</v>
      </c>
      <c r="AA56" s="38">
        <v>185.8</v>
      </c>
      <c r="AB56" s="38">
        <v>168.5</v>
      </c>
      <c r="AC56" s="38">
        <v>156.65</v>
      </c>
      <c r="AD56" s="38">
        <v>118.25</v>
      </c>
      <c r="AE56" s="38">
        <v>103.60000000000001</v>
      </c>
      <c r="AF56" s="38">
        <v>77.2</v>
      </c>
      <c r="AG56" s="38">
        <v>57.2</v>
      </c>
      <c r="AH56" s="38">
        <v>58.2</v>
      </c>
      <c r="AI56" s="38">
        <v>51.85</v>
      </c>
      <c r="AJ56" s="38">
        <v>46.550000000000004</v>
      </c>
      <c r="AK56" s="38">
        <v>7.5500000000000007</v>
      </c>
      <c r="AL56" s="38">
        <v>17.850000000000001</v>
      </c>
      <c r="AM56" s="60">
        <v>2.2000000000000002</v>
      </c>
      <c r="AN56" s="60">
        <v>15.55</v>
      </c>
      <c r="AO56" s="60">
        <v>14.05</v>
      </c>
      <c r="AP56" s="60">
        <v>27.75</v>
      </c>
      <c r="AQ56" s="60">
        <v>939.85</v>
      </c>
      <c r="AR56" s="60">
        <v>92.5</v>
      </c>
      <c r="AS56" s="60">
        <v>81.7</v>
      </c>
      <c r="AT56" s="60">
        <v>448.85</v>
      </c>
      <c r="AU56" s="60">
        <v>41.25</v>
      </c>
    </row>
    <row r="57" spans="1:47" x14ac:dyDescent="0.2">
      <c r="A57" s="7"/>
      <c r="B57" s="7"/>
      <c r="C57" s="7"/>
      <c r="D57" s="19" t="s">
        <v>331</v>
      </c>
      <c r="E57" s="38">
        <v>1947.8</v>
      </c>
      <c r="F57" s="38">
        <v>29.6</v>
      </c>
      <c r="G57" s="38">
        <v>29.8</v>
      </c>
      <c r="H57" s="38">
        <v>31.650000000000002</v>
      </c>
      <c r="I57" s="38">
        <v>30.35</v>
      </c>
      <c r="J57" s="38">
        <v>31.5</v>
      </c>
      <c r="K57" s="38">
        <v>32.15</v>
      </c>
      <c r="L57" s="38">
        <v>41.95</v>
      </c>
      <c r="M57" s="38">
        <v>41.85</v>
      </c>
      <c r="N57" s="38">
        <v>41.45</v>
      </c>
      <c r="O57" s="38">
        <v>40.75</v>
      </c>
      <c r="P57" s="38">
        <v>40.6</v>
      </c>
      <c r="Q57" s="38">
        <v>39.050000000000004</v>
      </c>
      <c r="R57" s="38">
        <v>38.25</v>
      </c>
      <c r="S57" s="38">
        <v>37.5</v>
      </c>
      <c r="T57" s="38">
        <v>37.15</v>
      </c>
      <c r="U57" s="38">
        <v>35.15</v>
      </c>
      <c r="V57" s="38">
        <v>34.550000000000004</v>
      </c>
      <c r="W57" s="38">
        <v>34.35</v>
      </c>
      <c r="X57" s="38">
        <v>34.35</v>
      </c>
      <c r="Y57" s="38">
        <v>34.4</v>
      </c>
      <c r="Z57" s="38">
        <v>182.20000000000002</v>
      </c>
      <c r="AA57" s="38">
        <v>185.8</v>
      </c>
      <c r="AB57" s="38">
        <v>168.5</v>
      </c>
      <c r="AC57" s="38">
        <v>156.65</v>
      </c>
      <c r="AD57" s="38">
        <v>118.25</v>
      </c>
      <c r="AE57" s="38">
        <v>103.60000000000001</v>
      </c>
      <c r="AF57" s="38">
        <v>77.2</v>
      </c>
      <c r="AG57" s="38">
        <v>57.2</v>
      </c>
      <c r="AH57" s="38">
        <v>58.2</v>
      </c>
      <c r="AI57" s="38">
        <v>51.85</v>
      </c>
      <c r="AJ57" s="38">
        <v>46.550000000000004</v>
      </c>
      <c r="AK57" s="38">
        <v>7.5500000000000007</v>
      </c>
      <c r="AL57" s="38">
        <v>17.850000000000001</v>
      </c>
      <c r="AM57" s="60">
        <v>2.2000000000000002</v>
      </c>
      <c r="AN57" s="60">
        <v>15.55</v>
      </c>
      <c r="AO57" s="60">
        <v>14.05</v>
      </c>
      <c r="AP57" s="60">
        <v>27.75</v>
      </c>
      <c r="AQ57" s="60">
        <v>939.85</v>
      </c>
      <c r="AR57" s="60">
        <v>92.5</v>
      </c>
      <c r="AS57" s="60">
        <v>81.7</v>
      </c>
      <c r="AT57" s="60">
        <v>448.85</v>
      </c>
      <c r="AU57" s="60">
        <v>41.25</v>
      </c>
    </row>
    <row r="58" spans="1:47" x14ac:dyDescent="0.2">
      <c r="A58" s="7"/>
      <c r="B58" s="7"/>
      <c r="C58" s="7"/>
      <c r="D58" s="19" t="s">
        <v>332</v>
      </c>
      <c r="E58" s="38">
        <v>5064.28</v>
      </c>
      <c r="F58" s="38">
        <v>76.960000000000008</v>
      </c>
      <c r="G58" s="38">
        <v>77.48</v>
      </c>
      <c r="H58" s="38">
        <v>82.29</v>
      </c>
      <c r="I58" s="38">
        <v>78.91</v>
      </c>
      <c r="J58" s="38">
        <v>81.900000000000006</v>
      </c>
      <c r="K58" s="38">
        <v>83.59</v>
      </c>
      <c r="L58" s="38">
        <v>109.07000000000001</v>
      </c>
      <c r="M58" s="38">
        <v>108.81</v>
      </c>
      <c r="N58" s="38">
        <v>107.77000000000001</v>
      </c>
      <c r="O58" s="38">
        <v>105.95</v>
      </c>
      <c r="P58" s="38">
        <v>105.56</v>
      </c>
      <c r="Q58" s="38">
        <v>101.53</v>
      </c>
      <c r="R58" s="38">
        <v>99.45</v>
      </c>
      <c r="S58" s="38">
        <v>97.5</v>
      </c>
      <c r="T58" s="38">
        <v>96.59</v>
      </c>
      <c r="U58" s="38">
        <v>91.39</v>
      </c>
      <c r="V58" s="38">
        <v>89.83</v>
      </c>
      <c r="W58" s="38">
        <v>89.31</v>
      </c>
      <c r="X58" s="38">
        <v>89.31</v>
      </c>
      <c r="Y58" s="38">
        <v>89.44</v>
      </c>
      <c r="Z58" s="38">
        <v>473.72</v>
      </c>
      <c r="AA58" s="38">
        <v>483.08000000000004</v>
      </c>
      <c r="AB58" s="38">
        <v>438.1</v>
      </c>
      <c r="AC58" s="38">
        <v>407.29</v>
      </c>
      <c r="AD58" s="38">
        <v>307.45</v>
      </c>
      <c r="AE58" s="38">
        <v>269.36</v>
      </c>
      <c r="AF58" s="38">
        <v>200.72</v>
      </c>
      <c r="AG58" s="38">
        <v>148.72</v>
      </c>
      <c r="AH58" s="38">
        <v>151.32</v>
      </c>
      <c r="AI58" s="38">
        <v>134.81</v>
      </c>
      <c r="AJ58" s="38">
        <v>121.03</v>
      </c>
      <c r="AK58" s="38">
        <v>19.63</v>
      </c>
      <c r="AL58" s="38">
        <v>46.410000000000004</v>
      </c>
      <c r="AM58" s="60">
        <v>5.7200000000000006</v>
      </c>
      <c r="AN58" s="60">
        <v>40.43</v>
      </c>
      <c r="AO58" s="60">
        <v>36.53</v>
      </c>
      <c r="AP58" s="60">
        <v>72.150000000000006</v>
      </c>
      <c r="AQ58" s="60">
        <v>2443.61</v>
      </c>
      <c r="AR58" s="60">
        <v>240.5</v>
      </c>
      <c r="AS58" s="60">
        <v>212.42000000000002</v>
      </c>
      <c r="AT58" s="60">
        <v>1167.01</v>
      </c>
      <c r="AU58" s="60">
        <v>107.25</v>
      </c>
    </row>
    <row r="59" spans="1:47" x14ac:dyDescent="0.2">
      <c r="A59" s="7"/>
      <c r="B59" s="7"/>
      <c r="C59" s="7"/>
      <c r="D59" s="19" t="s">
        <v>333</v>
      </c>
      <c r="E59" s="38">
        <v>1168.68</v>
      </c>
      <c r="F59" s="38">
        <v>17.759999999999998</v>
      </c>
      <c r="G59" s="38">
        <v>17.88</v>
      </c>
      <c r="H59" s="38">
        <v>18.989999999999998</v>
      </c>
      <c r="I59" s="38">
        <v>18.21</v>
      </c>
      <c r="J59" s="38">
        <v>18.899999999999999</v>
      </c>
      <c r="K59" s="38">
        <v>19.29</v>
      </c>
      <c r="L59" s="38">
        <v>25.169999999999998</v>
      </c>
      <c r="M59" s="38">
        <v>25.11</v>
      </c>
      <c r="N59" s="38">
        <v>24.869999999999997</v>
      </c>
      <c r="O59" s="38">
        <v>24.45</v>
      </c>
      <c r="P59" s="38">
        <v>24.36</v>
      </c>
      <c r="Q59" s="38">
        <v>23.43</v>
      </c>
      <c r="R59" s="38">
        <v>22.95</v>
      </c>
      <c r="S59" s="38">
        <v>22.5</v>
      </c>
      <c r="T59" s="38">
        <v>22.29</v>
      </c>
      <c r="U59" s="38">
        <v>21.09</v>
      </c>
      <c r="V59" s="38">
        <v>20.73</v>
      </c>
      <c r="W59" s="38">
        <v>20.61</v>
      </c>
      <c r="X59" s="38">
        <v>20.61</v>
      </c>
      <c r="Y59" s="38">
        <v>20.64</v>
      </c>
      <c r="Z59" s="38">
        <v>109.32</v>
      </c>
      <c r="AA59" s="38">
        <v>111.47999999999999</v>
      </c>
      <c r="AB59" s="38">
        <v>101.1</v>
      </c>
      <c r="AC59" s="38">
        <v>93.99</v>
      </c>
      <c r="AD59" s="38">
        <v>70.95</v>
      </c>
      <c r="AE59" s="38">
        <v>62.16</v>
      </c>
      <c r="AF59" s="38">
        <v>46.32</v>
      </c>
      <c r="AG59" s="38">
        <v>34.32</v>
      </c>
      <c r="AH59" s="38">
        <v>34.92</v>
      </c>
      <c r="AI59" s="38">
        <v>31.11</v>
      </c>
      <c r="AJ59" s="38">
        <v>27.93</v>
      </c>
      <c r="AK59" s="38">
        <v>4.53</v>
      </c>
      <c r="AL59" s="38">
        <v>10.709999999999999</v>
      </c>
      <c r="AM59" s="60">
        <v>1.3199999999999998</v>
      </c>
      <c r="AN59" s="60">
        <v>9.33</v>
      </c>
      <c r="AO59" s="60">
        <v>8.43</v>
      </c>
      <c r="AP59" s="60">
        <v>16.649999999999999</v>
      </c>
      <c r="AQ59" s="60">
        <v>563.91</v>
      </c>
      <c r="AR59" s="60">
        <v>55.5</v>
      </c>
      <c r="AS59" s="60">
        <v>49.019999999999996</v>
      </c>
      <c r="AT59" s="60">
        <v>269.31</v>
      </c>
      <c r="AU59" s="60">
        <v>24.75</v>
      </c>
    </row>
    <row r="60" spans="1:47" x14ac:dyDescent="0.2">
      <c r="A60" s="7"/>
      <c r="B60" s="7"/>
      <c r="C60" s="7"/>
      <c r="D60" s="19" t="s">
        <v>334</v>
      </c>
      <c r="E60" s="38">
        <v>2337.36</v>
      </c>
      <c r="F60" s="38">
        <v>35.519999999999996</v>
      </c>
      <c r="G60" s="38">
        <v>35.76</v>
      </c>
      <c r="H60" s="38">
        <v>37.979999999999997</v>
      </c>
      <c r="I60" s="38">
        <v>36.42</v>
      </c>
      <c r="J60" s="38">
        <v>37.799999999999997</v>
      </c>
      <c r="K60" s="38">
        <v>38.58</v>
      </c>
      <c r="L60" s="38">
        <v>50.339999999999996</v>
      </c>
      <c r="M60" s="38">
        <v>50.22</v>
      </c>
      <c r="N60" s="38">
        <v>49.739999999999995</v>
      </c>
      <c r="O60" s="38">
        <v>48.9</v>
      </c>
      <c r="P60" s="38">
        <v>48.72</v>
      </c>
      <c r="Q60" s="38">
        <v>46.86</v>
      </c>
      <c r="R60" s="38">
        <v>45.9</v>
      </c>
      <c r="S60" s="38">
        <v>45</v>
      </c>
      <c r="T60" s="38">
        <v>44.58</v>
      </c>
      <c r="U60" s="38">
        <v>42.18</v>
      </c>
      <c r="V60" s="38">
        <v>41.46</v>
      </c>
      <c r="W60" s="38">
        <v>41.22</v>
      </c>
      <c r="X60" s="38">
        <v>41.22</v>
      </c>
      <c r="Y60" s="38">
        <v>41.28</v>
      </c>
      <c r="Z60" s="38">
        <v>218.64</v>
      </c>
      <c r="AA60" s="38">
        <v>222.95999999999998</v>
      </c>
      <c r="AB60" s="38">
        <v>202.2</v>
      </c>
      <c r="AC60" s="38">
        <v>187.98</v>
      </c>
      <c r="AD60" s="38">
        <v>141.9</v>
      </c>
      <c r="AE60" s="38">
        <v>124.32</v>
      </c>
      <c r="AF60" s="38">
        <v>92.64</v>
      </c>
      <c r="AG60" s="38">
        <v>68.64</v>
      </c>
      <c r="AH60" s="38">
        <v>69.84</v>
      </c>
      <c r="AI60" s="38">
        <v>62.22</v>
      </c>
      <c r="AJ60" s="38">
        <v>55.86</v>
      </c>
      <c r="AK60" s="38">
        <v>9.06</v>
      </c>
      <c r="AL60" s="38">
        <v>21.419999999999998</v>
      </c>
      <c r="AM60" s="60">
        <v>2.6399999999999997</v>
      </c>
      <c r="AN60" s="60">
        <v>18.66</v>
      </c>
      <c r="AO60" s="60">
        <v>16.86</v>
      </c>
      <c r="AP60" s="60">
        <v>33.299999999999997</v>
      </c>
      <c r="AQ60" s="60">
        <v>1127.82</v>
      </c>
      <c r="AR60" s="60">
        <v>111</v>
      </c>
      <c r="AS60" s="60">
        <v>98.039999999999992</v>
      </c>
      <c r="AT60" s="60">
        <v>538.62</v>
      </c>
      <c r="AU60" s="60">
        <v>49.5</v>
      </c>
    </row>
    <row r="61" spans="1:47" x14ac:dyDescent="0.2">
      <c r="A61" s="7"/>
      <c r="B61" s="7"/>
      <c r="C61" s="7"/>
      <c r="D61" s="19" t="s">
        <v>335</v>
      </c>
      <c r="E61" s="38">
        <v>2726.92</v>
      </c>
      <c r="F61" s="38">
        <v>41.440000000000005</v>
      </c>
      <c r="G61" s="38">
        <v>41.720000000000006</v>
      </c>
      <c r="H61" s="38">
        <v>44.31</v>
      </c>
      <c r="I61" s="38">
        <v>42.49</v>
      </c>
      <c r="J61" s="38">
        <v>44.1</v>
      </c>
      <c r="K61" s="38">
        <v>45.010000000000005</v>
      </c>
      <c r="L61" s="38">
        <v>58.730000000000004</v>
      </c>
      <c r="M61" s="38">
        <v>58.59</v>
      </c>
      <c r="N61" s="38">
        <v>58.030000000000008</v>
      </c>
      <c r="O61" s="38">
        <v>57.050000000000004</v>
      </c>
      <c r="P61" s="38">
        <v>56.84</v>
      </c>
      <c r="Q61" s="38">
        <v>54.67</v>
      </c>
      <c r="R61" s="38">
        <v>53.550000000000004</v>
      </c>
      <c r="S61" s="38">
        <v>52.500000000000007</v>
      </c>
      <c r="T61" s="38">
        <v>52.010000000000005</v>
      </c>
      <c r="U61" s="38">
        <v>49.210000000000008</v>
      </c>
      <c r="V61" s="38">
        <v>48.370000000000005</v>
      </c>
      <c r="W61" s="38">
        <v>48.09</v>
      </c>
      <c r="X61" s="38">
        <v>48.09</v>
      </c>
      <c r="Y61" s="38">
        <v>48.160000000000004</v>
      </c>
      <c r="Z61" s="38">
        <v>255.08</v>
      </c>
      <c r="AA61" s="38">
        <v>260.12</v>
      </c>
      <c r="AB61" s="38">
        <v>235.90000000000003</v>
      </c>
      <c r="AC61" s="38">
        <v>219.31000000000003</v>
      </c>
      <c r="AD61" s="38">
        <v>165.55</v>
      </c>
      <c r="AE61" s="38">
        <v>145.04000000000002</v>
      </c>
      <c r="AF61" s="38">
        <v>108.08000000000001</v>
      </c>
      <c r="AG61" s="38">
        <v>80.080000000000013</v>
      </c>
      <c r="AH61" s="38">
        <v>81.48</v>
      </c>
      <c r="AI61" s="38">
        <v>72.59</v>
      </c>
      <c r="AJ61" s="38">
        <v>65.17</v>
      </c>
      <c r="AK61" s="38">
        <v>10.57</v>
      </c>
      <c r="AL61" s="38">
        <v>24.990000000000002</v>
      </c>
      <c r="AM61" s="60">
        <v>3.08</v>
      </c>
      <c r="AN61" s="60">
        <v>21.770000000000003</v>
      </c>
      <c r="AO61" s="60">
        <v>19.670000000000002</v>
      </c>
      <c r="AP61" s="60">
        <v>38.85</v>
      </c>
      <c r="AQ61" s="60">
        <v>1315.7900000000002</v>
      </c>
      <c r="AR61" s="60">
        <v>129.5</v>
      </c>
      <c r="AS61" s="60">
        <v>114.38000000000001</v>
      </c>
      <c r="AT61" s="60">
        <v>628.3900000000001</v>
      </c>
      <c r="AU61" s="60">
        <v>57.750000000000007</v>
      </c>
    </row>
    <row r="62" spans="1:47" x14ac:dyDescent="0.2">
      <c r="A62" s="7" t="s">
        <v>46</v>
      </c>
      <c r="B62" s="7" t="s">
        <v>31</v>
      </c>
      <c r="C62" s="7" t="s">
        <v>31</v>
      </c>
      <c r="D62" s="6" t="s">
        <v>47</v>
      </c>
      <c r="E62" s="35">
        <v>65233</v>
      </c>
      <c r="F62" s="35">
        <v>840</v>
      </c>
      <c r="G62" s="35">
        <v>913</v>
      </c>
      <c r="H62" s="35">
        <v>950</v>
      </c>
      <c r="I62" s="35">
        <v>1109</v>
      </c>
      <c r="J62" s="35">
        <v>1163</v>
      </c>
      <c r="K62" s="35">
        <v>1098</v>
      </c>
      <c r="L62" s="35">
        <v>608</v>
      </c>
      <c r="M62" s="35">
        <v>611</v>
      </c>
      <c r="N62" s="35">
        <v>626</v>
      </c>
      <c r="O62" s="35">
        <v>646</v>
      </c>
      <c r="P62" s="35">
        <v>682</v>
      </c>
      <c r="Q62" s="35">
        <v>712</v>
      </c>
      <c r="R62" s="35">
        <v>749</v>
      </c>
      <c r="S62" s="35">
        <v>789</v>
      </c>
      <c r="T62" s="35">
        <v>825</v>
      </c>
      <c r="U62" s="35">
        <v>814</v>
      </c>
      <c r="V62" s="35">
        <v>850</v>
      </c>
      <c r="W62" s="35">
        <v>886</v>
      </c>
      <c r="X62" s="35">
        <v>914</v>
      </c>
      <c r="Y62" s="35">
        <v>936</v>
      </c>
      <c r="Z62" s="35">
        <v>5269</v>
      </c>
      <c r="AA62" s="35">
        <v>5637</v>
      </c>
      <c r="AB62" s="35">
        <v>5020</v>
      </c>
      <c r="AC62" s="35">
        <v>4695</v>
      </c>
      <c r="AD62" s="35">
        <v>5009</v>
      </c>
      <c r="AE62" s="35">
        <v>4254</v>
      </c>
      <c r="AF62" s="35">
        <v>4821</v>
      </c>
      <c r="AG62" s="35">
        <v>3761</v>
      </c>
      <c r="AH62" s="35">
        <v>2579</v>
      </c>
      <c r="AI62" s="35">
        <v>2275</v>
      </c>
      <c r="AJ62" s="35">
        <v>2157</v>
      </c>
      <c r="AK62" s="35">
        <v>1468</v>
      </c>
      <c r="AL62" s="35">
        <v>1567</v>
      </c>
      <c r="AM62" s="59">
        <v>67</v>
      </c>
      <c r="AN62" s="59">
        <v>424</v>
      </c>
      <c r="AO62" s="59">
        <v>416</v>
      </c>
      <c r="AP62" s="59">
        <v>816</v>
      </c>
      <c r="AQ62" s="59">
        <v>32663</v>
      </c>
      <c r="AR62" s="59">
        <v>2103</v>
      </c>
      <c r="AS62" s="59">
        <v>2199</v>
      </c>
      <c r="AT62" s="59">
        <v>14753</v>
      </c>
      <c r="AU62" s="59">
        <v>1146</v>
      </c>
    </row>
    <row r="63" spans="1:47" x14ac:dyDescent="0.2">
      <c r="A63" s="7"/>
      <c r="B63" s="7"/>
      <c r="C63" s="7"/>
      <c r="D63" s="19" t="s">
        <v>336</v>
      </c>
      <c r="E63" s="38">
        <v>28050.190000000002</v>
      </c>
      <c r="F63" s="38">
        <v>361.2</v>
      </c>
      <c r="G63" s="38">
        <v>392.59</v>
      </c>
      <c r="H63" s="38">
        <v>408.5</v>
      </c>
      <c r="I63" s="38">
        <v>476.87</v>
      </c>
      <c r="J63" s="38">
        <v>500.09</v>
      </c>
      <c r="K63" s="38">
        <v>472.14</v>
      </c>
      <c r="L63" s="38">
        <v>261.44</v>
      </c>
      <c r="M63" s="38">
        <v>262.73</v>
      </c>
      <c r="N63" s="38">
        <v>269.18</v>
      </c>
      <c r="O63" s="38">
        <v>277.77999999999997</v>
      </c>
      <c r="P63" s="38">
        <v>293.26</v>
      </c>
      <c r="Q63" s="38">
        <v>306.15999999999997</v>
      </c>
      <c r="R63" s="38">
        <v>322.07</v>
      </c>
      <c r="S63" s="38">
        <v>339.27</v>
      </c>
      <c r="T63" s="38">
        <v>354.75</v>
      </c>
      <c r="U63" s="38">
        <v>350.02</v>
      </c>
      <c r="V63" s="38">
        <v>365.5</v>
      </c>
      <c r="W63" s="38">
        <v>380.98</v>
      </c>
      <c r="X63" s="38">
        <v>393.02</v>
      </c>
      <c r="Y63" s="38">
        <v>402.48</v>
      </c>
      <c r="Z63" s="38">
        <v>2265.67</v>
      </c>
      <c r="AA63" s="38">
        <v>2423.91</v>
      </c>
      <c r="AB63" s="38">
        <v>2158.6</v>
      </c>
      <c r="AC63" s="38">
        <v>2018.85</v>
      </c>
      <c r="AD63" s="38">
        <v>2153.87</v>
      </c>
      <c r="AE63" s="38">
        <v>1829.22</v>
      </c>
      <c r="AF63" s="38">
        <v>2073.0299999999997</v>
      </c>
      <c r="AG63" s="38">
        <v>1617.23</v>
      </c>
      <c r="AH63" s="38">
        <v>1108.97</v>
      </c>
      <c r="AI63" s="38">
        <v>978.25</v>
      </c>
      <c r="AJ63" s="38">
        <v>927.51</v>
      </c>
      <c r="AK63" s="38">
        <v>631.24</v>
      </c>
      <c r="AL63" s="38">
        <v>673.81</v>
      </c>
      <c r="AM63" s="60">
        <v>28.81</v>
      </c>
      <c r="AN63" s="60">
        <v>182.32</v>
      </c>
      <c r="AO63" s="60">
        <v>178.88</v>
      </c>
      <c r="AP63" s="60">
        <v>350.88</v>
      </c>
      <c r="AQ63" s="60">
        <v>14045.09</v>
      </c>
      <c r="AR63" s="60">
        <v>904.29</v>
      </c>
      <c r="AS63" s="60">
        <v>945.56999999999994</v>
      </c>
      <c r="AT63" s="60">
        <v>6343.79</v>
      </c>
      <c r="AU63" s="60">
        <v>492.78</v>
      </c>
    </row>
    <row r="64" spans="1:47" x14ac:dyDescent="0.2">
      <c r="A64" s="7"/>
      <c r="B64" s="7"/>
      <c r="C64" s="7"/>
      <c r="D64" s="19" t="s">
        <v>337</v>
      </c>
      <c r="E64" s="38">
        <v>4566.3100000000004</v>
      </c>
      <c r="F64" s="38">
        <v>58.800000000000004</v>
      </c>
      <c r="G64" s="38">
        <v>63.910000000000004</v>
      </c>
      <c r="H64" s="38">
        <v>66.5</v>
      </c>
      <c r="I64" s="38">
        <v>77.63000000000001</v>
      </c>
      <c r="J64" s="38">
        <v>81.410000000000011</v>
      </c>
      <c r="K64" s="38">
        <v>76.860000000000014</v>
      </c>
      <c r="L64" s="38">
        <v>42.56</v>
      </c>
      <c r="M64" s="38">
        <v>42.77</v>
      </c>
      <c r="N64" s="38">
        <v>43.820000000000007</v>
      </c>
      <c r="O64" s="38">
        <v>45.220000000000006</v>
      </c>
      <c r="P64" s="38">
        <v>47.74</v>
      </c>
      <c r="Q64" s="38">
        <v>49.84</v>
      </c>
      <c r="R64" s="38">
        <v>52.430000000000007</v>
      </c>
      <c r="S64" s="38">
        <v>55.230000000000004</v>
      </c>
      <c r="T64" s="38">
        <v>57.750000000000007</v>
      </c>
      <c r="U64" s="38">
        <v>56.980000000000004</v>
      </c>
      <c r="V64" s="38">
        <v>59.500000000000007</v>
      </c>
      <c r="W64" s="38">
        <v>62.02</v>
      </c>
      <c r="X64" s="38">
        <v>63.980000000000004</v>
      </c>
      <c r="Y64" s="38">
        <v>65.52000000000001</v>
      </c>
      <c r="Z64" s="38">
        <v>368.83000000000004</v>
      </c>
      <c r="AA64" s="38">
        <v>394.59000000000003</v>
      </c>
      <c r="AB64" s="38">
        <v>351.40000000000003</v>
      </c>
      <c r="AC64" s="38">
        <v>328.65000000000003</v>
      </c>
      <c r="AD64" s="38">
        <v>350.63000000000005</v>
      </c>
      <c r="AE64" s="38">
        <v>297.78000000000003</v>
      </c>
      <c r="AF64" s="38">
        <v>337.47</v>
      </c>
      <c r="AG64" s="38">
        <v>263.27000000000004</v>
      </c>
      <c r="AH64" s="38">
        <v>180.53000000000003</v>
      </c>
      <c r="AI64" s="38">
        <v>159.25000000000003</v>
      </c>
      <c r="AJ64" s="38">
        <v>150.99</v>
      </c>
      <c r="AK64" s="38">
        <v>102.76</v>
      </c>
      <c r="AL64" s="38">
        <v>109.69000000000001</v>
      </c>
      <c r="AM64" s="60">
        <v>4.6900000000000004</v>
      </c>
      <c r="AN64" s="60">
        <v>29.680000000000003</v>
      </c>
      <c r="AO64" s="60">
        <v>29.120000000000005</v>
      </c>
      <c r="AP64" s="60">
        <v>57.120000000000005</v>
      </c>
      <c r="AQ64" s="60">
        <v>2286.4100000000003</v>
      </c>
      <c r="AR64" s="60">
        <v>147.21</v>
      </c>
      <c r="AS64" s="60">
        <v>153.93</v>
      </c>
      <c r="AT64" s="60">
        <v>1032.71</v>
      </c>
      <c r="AU64" s="60">
        <v>80.220000000000013</v>
      </c>
    </row>
    <row r="65" spans="1:47" x14ac:dyDescent="0.2">
      <c r="A65" s="7"/>
      <c r="B65" s="7"/>
      <c r="C65" s="7"/>
      <c r="D65" s="19" t="s">
        <v>338</v>
      </c>
      <c r="E65" s="38">
        <v>16960.579999999998</v>
      </c>
      <c r="F65" s="38">
        <v>218.4</v>
      </c>
      <c r="G65" s="38">
        <v>237.38</v>
      </c>
      <c r="H65" s="38">
        <v>247</v>
      </c>
      <c r="I65" s="38">
        <v>288.34000000000003</v>
      </c>
      <c r="J65" s="38">
        <v>302.38</v>
      </c>
      <c r="K65" s="38">
        <v>285.48</v>
      </c>
      <c r="L65" s="38">
        <v>158.08000000000001</v>
      </c>
      <c r="M65" s="38">
        <v>158.86000000000001</v>
      </c>
      <c r="N65" s="38">
        <v>162.76000000000002</v>
      </c>
      <c r="O65" s="38">
        <v>167.96</v>
      </c>
      <c r="P65" s="38">
        <v>177.32</v>
      </c>
      <c r="Q65" s="38">
        <v>185.12</v>
      </c>
      <c r="R65" s="38">
        <v>194.74</v>
      </c>
      <c r="S65" s="38">
        <v>205.14000000000001</v>
      </c>
      <c r="T65" s="38">
        <v>214.5</v>
      </c>
      <c r="U65" s="38">
        <v>211.64000000000001</v>
      </c>
      <c r="V65" s="38">
        <v>221</v>
      </c>
      <c r="W65" s="38">
        <v>230.36</v>
      </c>
      <c r="X65" s="38">
        <v>237.64000000000001</v>
      </c>
      <c r="Y65" s="38">
        <v>243.36</v>
      </c>
      <c r="Z65" s="38">
        <v>1369.94</v>
      </c>
      <c r="AA65" s="38">
        <v>1465.6200000000001</v>
      </c>
      <c r="AB65" s="38">
        <v>1305.2</v>
      </c>
      <c r="AC65" s="38">
        <v>1220.7</v>
      </c>
      <c r="AD65" s="38">
        <v>1302.3400000000001</v>
      </c>
      <c r="AE65" s="38">
        <v>1106.04</v>
      </c>
      <c r="AF65" s="38">
        <v>1253.46</v>
      </c>
      <c r="AG65" s="38">
        <v>977.86</v>
      </c>
      <c r="AH65" s="38">
        <v>670.54000000000008</v>
      </c>
      <c r="AI65" s="38">
        <v>591.5</v>
      </c>
      <c r="AJ65" s="38">
        <v>560.82000000000005</v>
      </c>
      <c r="AK65" s="38">
        <v>381.68</v>
      </c>
      <c r="AL65" s="38">
        <v>407.42</v>
      </c>
      <c r="AM65" s="60">
        <v>17.420000000000002</v>
      </c>
      <c r="AN65" s="60">
        <v>110.24000000000001</v>
      </c>
      <c r="AO65" s="60">
        <v>108.16</v>
      </c>
      <c r="AP65" s="60">
        <v>212.16</v>
      </c>
      <c r="AQ65" s="60">
        <v>8492.380000000001</v>
      </c>
      <c r="AR65" s="60">
        <v>546.78</v>
      </c>
      <c r="AS65" s="60">
        <v>571.74</v>
      </c>
      <c r="AT65" s="60">
        <v>3835.78</v>
      </c>
      <c r="AU65" s="60">
        <v>297.96000000000004</v>
      </c>
    </row>
    <row r="66" spans="1:47" x14ac:dyDescent="0.2">
      <c r="A66" s="7"/>
      <c r="B66" s="7"/>
      <c r="C66" s="7"/>
      <c r="D66" s="19" t="s">
        <v>339</v>
      </c>
      <c r="E66" s="38">
        <v>3913.9799999999991</v>
      </c>
      <c r="F66" s="38">
        <v>50.4</v>
      </c>
      <c r="G66" s="38">
        <v>54.78</v>
      </c>
      <c r="H66" s="38">
        <v>57</v>
      </c>
      <c r="I66" s="38">
        <v>66.539999999999992</v>
      </c>
      <c r="J66" s="38">
        <v>69.78</v>
      </c>
      <c r="K66" s="38">
        <v>65.88</v>
      </c>
      <c r="L66" s="38">
        <v>36.479999999999997</v>
      </c>
      <c r="M66" s="38">
        <v>36.659999999999997</v>
      </c>
      <c r="N66" s="38">
        <v>37.559999999999995</v>
      </c>
      <c r="O66" s="38">
        <v>38.76</v>
      </c>
      <c r="P66" s="38">
        <v>40.92</v>
      </c>
      <c r="Q66" s="38">
        <v>42.72</v>
      </c>
      <c r="R66" s="38">
        <v>44.94</v>
      </c>
      <c r="S66" s="38">
        <v>47.339999999999996</v>
      </c>
      <c r="T66" s="38">
        <v>49.5</v>
      </c>
      <c r="U66" s="38">
        <v>48.839999999999996</v>
      </c>
      <c r="V66" s="38">
        <v>51</v>
      </c>
      <c r="W66" s="38">
        <v>53.16</v>
      </c>
      <c r="X66" s="38">
        <v>54.839999999999996</v>
      </c>
      <c r="Y66" s="38">
        <v>56.16</v>
      </c>
      <c r="Z66" s="38">
        <v>316.14</v>
      </c>
      <c r="AA66" s="38">
        <v>338.21999999999997</v>
      </c>
      <c r="AB66" s="38">
        <v>301.2</v>
      </c>
      <c r="AC66" s="38">
        <v>281.7</v>
      </c>
      <c r="AD66" s="38">
        <v>300.53999999999996</v>
      </c>
      <c r="AE66" s="38">
        <v>255.23999999999998</v>
      </c>
      <c r="AF66" s="38">
        <v>289.26</v>
      </c>
      <c r="AG66" s="38">
        <v>225.66</v>
      </c>
      <c r="AH66" s="38">
        <v>154.73999999999998</v>
      </c>
      <c r="AI66" s="38">
        <v>136.5</v>
      </c>
      <c r="AJ66" s="38">
        <v>129.41999999999999</v>
      </c>
      <c r="AK66" s="38">
        <v>88.08</v>
      </c>
      <c r="AL66" s="38">
        <v>94.02</v>
      </c>
      <c r="AM66" s="60">
        <v>4.0199999999999996</v>
      </c>
      <c r="AN66" s="60">
        <v>25.439999999999998</v>
      </c>
      <c r="AO66" s="60">
        <v>24.96</v>
      </c>
      <c r="AP66" s="60">
        <v>48.96</v>
      </c>
      <c r="AQ66" s="60">
        <v>1959.78</v>
      </c>
      <c r="AR66" s="60">
        <v>126.17999999999999</v>
      </c>
      <c r="AS66" s="60">
        <v>131.94</v>
      </c>
      <c r="AT66" s="60">
        <v>885.18</v>
      </c>
      <c r="AU66" s="60">
        <v>68.759999999999991</v>
      </c>
    </row>
    <row r="67" spans="1:47" x14ac:dyDescent="0.2">
      <c r="A67" s="7"/>
      <c r="B67" s="7"/>
      <c r="C67" s="7"/>
      <c r="D67" s="21" t="s">
        <v>340</v>
      </c>
      <c r="E67" s="38">
        <v>9784.9500000000007</v>
      </c>
      <c r="F67" s="38">
        <v>126</v>
      </c>
      <c r="G67" s="38">
        <v>136.94999999999999</v>
      </c>
      <c r="H67" s="38">
        <v>142.5</v>
      </c>
      <c r="I67" s="38">
        <v>166.35</v>
      </c>
      <c r="J67" s="38">
        <v>174.45</v>
      </c>
      <c r="K67" s="38">
        <v>164.7</v>
      </c>
      <c r="L67" s="38">
        <v>91.2</v>
      </c>
      <c r="M67" s="38">
        <v>91.649999999999991</v>
      </c>
      <c r="N67" s="38">
        <v>93.899999999999991</v>
      </c>
      <c r="O67" s="38">
        <v>96.899999999999991</v>
      </c>
      <c r="P67" s="38">
        <v>102.3</v>
      </c>
      <c r="Q67" s="38">
        <v>106.8</v>
      </c>
      <c r="R67" s="38">
        <v>112.35</v>
      </c>
      <c r="S67" s="38">
        <v>118.35</v>
      </c>
      <c r="T67" s="38">
        <v>123.75</v>
      </c>
      <c r="U67" s="38">
        <v>122.1</v>
      </c>
      <c r="V67" s="38">
        <v>127.5</v>
      </c>
      <c r="W67" s="38">
        <v>132.9</v>
      </c>
      <c r="X67" s="38">
        <v>137.1</v>
      </c>
      <c r="Y67" s="38">
        <v>140.4</v>
      </c>
      <c r="Z67" s="38">
        <v>790.35</v>
      </c>
      <c r="AA67" s="38">
        <v>845.55</v>
      </c>
      <c r="AB67" s="38">
        <v>753</v>
      </c>
      <c r="AC67" s="38">
        <v>704.25</v>
      </c>
      <c r="AD67" s="38">
        <v>751.35</v>
      </c>
      <c r="AE67" s="38">
        <v>638.1</v>
      </c>
      <c r="AF67" s="38">
        <v>723.15</v>
      </c>
      <c r="AG67" s="38">
        <v>564.15</v>
      </c>
      <c r="AH67" s="38">
        <v>386.84999999999997</v>
      </c>
      <c r="AI67" s="38">
        <v>341.25</v>
      </c>
      <c r="AJ67" s="38">
        <v>323.55</v>
      </c>
      <c r="AK67" s="38">
        <v>220.2</v>
      </c>
      <c r="AL67" s="38">
        <v>235.04999999999998</v>
      </c>
      <c r="AM67" s="60">
        <v>10.049999999999999</v>
      </c>
      <c r="AN67" s="60">
        <v>63.599999999999994</v>
      </c>
      <c r="AO67" s="60">
        <v>62.4</v>
      </c>
      <c r="AP67" s="60">
        <v>122.39999999999999</v>
      </c>
      <c r="AQ67" s="60">
        <v>4899.45</v>
      </c>
      <c r="AR67" s="60">
        <v>315.45</v>
      </c>
      <c r="AS67" s="60">
        <v>329.84999999999997</v>
      </c>
      <c r="AT67" s="60">
        <v>2212.9499999999998</v>
      </c>
      <c r="AU67" s="60">
        <v>171.9</v>
      </c>
    </row>
    <row r="68" spans="1:47" x14ac:dyDescent="0.2">
      <c r="A68" s="7"/>
      <c r="B68" s="7"/>
      <c r="C68" s="7"/>
      <c r="D68" s="19" t="s">
        <v>341</v>
      </c>
      <c r="E68" s="38">
        <v>1956.9899999999996</v>
      </c>
      <c r="F68" s="38">
        <v>25.2</v>
      </c>
      <c r="G68" s="38">
        <v>27.39</v>
      </c>
      <c r="H68" s="38">
        <v>28.5</v>
      </c>
      <c r="I68" s="38">
        <v>33.269999999999996</v>
      </c>
      <c r="J68" s="38">
        <v>34.89</v>
      </c>
      <c r="K68" s="38">
        <v>32.94</v>
      </c>
      <c r="L68" s="38">
        <v>18.239999999999998</v>
      </c>
      <c r="M68" s="38">
        <v>18.329999999999998</v>
      </c>
      <c r="N68" s="38">
        <v>18.779999999999998</v>
      </c>
      <c r="O68" s="38">
        <v>19.38</v>
      </c>
      <c r="P68" s="38">
        <v>20.46</v>
      </c>
      <c r="Q68" s="38">
        <v>21.36</v>
      </c>
      <c r="R68" s="38">
        <v>22.47</v>
      </c>
      <c r="S68" s="38">
        <v>23.669999999999998</v>
      </c>
      <c r="T68" s="38">
        <v>24.75</v>
      </c>
      <c r="U68" s="38">
        <v>24.419999999999998</v>
      </c>
      <c r="V68" s="38">
        <v>25.5</v>
      </c>
      <c r="W68" s="38">
        <v>26.58</v>
      </c>
      <c r="X68" s="38">
        <v>27.419999999999998</v>
      </c>
      <c r="Y68" s="38">
        <v>28.08</v>
      </c>
      <c r="Z68" s="38">
        <v>158.07</v>
      </c>
      <c r="AA68" s="38">
        <v>169.10999999999999</v>
      </c>
      <c r="AB68" s="38">
        <v>150.6</v>
      </c>
      <c r="AC68" s="38">
        <v>140.85</v>
      </c>
      <c r="AD68" s="38">
        <v>150.26999999999998</v>
      </c>
      <c r="AE68" s="38">
        <v>127.61999999999999</v>
      </c>
      <c r="AF68" s="38">
        <v>144.63</v>
      </c>
      <c r="AG68" s="38">
        <v>112.83</v>
      </c>
      <c r="AH68" s="38">
        <v>77.36999999999999</v>
      </c>
      <c r="AI68" s="38">
        <v>68.25</v>
      </c>
      <c r="AJ68" s="38">
        <v>64.709999999999994</v>
      </c>
      <c r="AK68" s="38">
        <v>44.04</v>
      </c>
      <c r="AL68" s="38">
        <v>47.01</v>
      </c>
      <c r="AM68" s="60">
        <v>2.0099999999999998</v>
      </c>
      <c r="AN68" s="60">
        <v>12.719999999999999</v>
      </c>
      <c r="AO68" s="60">
        <v>12.48</v>
      </c>
      <c r="AP68" s="60">
        <v>24.48</v>
      </c>
      <c r="AQ68" s="60">
        <v>979.89</v>
      </c>
      <c r="AR68" s="60">
        <v>63.089999999999996</v>
      </c>
      <c r="AS68" s="60">
        <v>65.97</v>
      </c>
      <c r="AT68" s="60">
        <v>442.59</v>
      </c>
      <c r="AU68" s="60">
        <v>34.379999999999995</v>
      </c>
    </row>
    <row r="69" spans="1:47" x14ac:dyDescent="0.2">
      <c r="A69" s="7" t="s">
        <v>48</v>
      </c>
      <c r="B69" s="7" t="s">
        <v>31</v>
      </c>
      <c r="C69" s="7" t="s">
        <v>31</v>
      </c>
      <c r="D69" s="6" t="s">
        <v>49</v>
      </c>
      <c r="E69" s="35">
        <v>64474</v>
      </c>
      <c r="F69" s="35">
        <v>793</v>
      </c>
      <c r="G69" s="35">
        <v>911</v>
      </c>
      <c r="H69" s="35">
        <v>1039</v>
      </c>
      <c r="I69" s="35">
        <v>1040</v>
      </c>
      <c r="J69" s="35">
        <v>1122</v>
      </c>
      <c r="K69" s="35">
        <v>1072</v>
      </c>
      <c r="L69" s="35">
        <v>624</v>
      </c>
      <c r="M69" s="35">
        <v>650</v>
      </c>
      <c r="N69" s="35">
        <v>677</v>
      </c>
      <c r="O69" s="35">
        <v>716</v>
      </c>
      <c r="P69" s="35">
        <v>765</v>
      </c>
      <c r="Q69" s="35">
        <v>818</v>
      </c>
      <c r="R69" s="35">
        <v>852</v>
      </c>
      <c r="S69" s="35">
        <v>850</v>
      </c>
      <c r="T69" s="35">
        <v>831</v>
      </c>
      <c r="U69" s="35">
        <v>775</v>
      </c>
      <c r="V69" s="35">
        <v>761</v>
      </c>
      <c r="W69" s="35">
        <v>762</v>
      </c>
      <c r="X69" s="35">
        <v>784</v>
      </c>
      <c r="Y69" s="35">
        <v>810</v>
      </c>
      <c r="Z69" s="35">
        <v>4692</v>
      </c>
      <c r="AA69" s="35">
        <v>5448</v>
      </c>
      <c r="AB69" s="35">
        <v>4794</v>
      </c>
      <c r="AC69" s="35">
        <v>4605</v>
      </c>
      <c r="AD69" s="35">
        <v>5222</v>
      </c>
      <c r="AE69" s="35">
        <v>4616</v>
      </c>
      <c r="AF69" s="35">
        <v>3953</v>
      </c>
      <c r="AG69" s="35">
        <v>3319</v>
      </c>
      <c r="AH69" s="35">
        <v>3384</v>
      </c>
      <c r="AI69" s="35">
        <v>2435</v>
      </c>
      <c r="AJ69" s="35">
        <v>2032</v>
      </c>
      <c r="AK69" s="35">
        <v>1475</v>
      </c>
      <c r="AL69" s="35">
        <v>1847</v>
      </c>
      <c r="AM69" s="59">
        <v>50</v>
      </c>
      <c r="AN69" s="59">
        <v>380</v>
      </c>
      <c r="AO69" s="59">
        <v>413</v>
      </c>
      <c r="AP69" s="59">
        <v>619</v>
      </c>
      <c r="AQ69" s="59">
        <v>33357</v>
      </c>
      <c r="AR69" s="59">
        <v>2051</v>
      </c>
      <c r="AS69" s="59">
        <v>2183</v>
      </c>
      <c r="AT69" s="59">
        <v>15539</v>
      </c>
      <c r="AU69" s="59">
        <v>836</v>
      </c>
    </row>
    <row r="70" spans="1:47" x14ac:dyDescent="0.2">
      <c r="A70" s="7"/>
      <c r="B70" s="7"/>
      <c r="C70" s="7"/>
      <c r="D70" s="22" t="s">
        <v>342</v>
      </c>
      <c r="E70" s="38">
        <v>21921.16</v>
      </c>
      <c r="F70" s="38">
        <v>269.62</v>
      </c>
      <c r="G70" s="38">
        <v>309.74</v>
      </c>
      <c r="H70" s="38">
        <v>353.26000000000005</v>
      </c>
      <c r="I70" s="38">
        <v>353.6</v>
      </c>
      <c r="J70" s="38">
        <v>381.48</v>
      </c>
      <c r="K70" s="38">
        <v>364.48</v>
      </c>
      <c r="L70" s="38">
        <v>212.16000000000003</v>
      </c>
      <c r="M70" s="38">
        <v>221.00000000000003</v>
      </c>
      <c r="N70" s="38">
        <v>230.18</v>
      </c>
      <c r="O70" s="38">
        <v>243.44000000000003</v>
      </c>
      <c r="P70" s="38">
        <v>260.10000000000002</v>
      </c>
      <c r="Q70" s="38">
        <v>278.12</v>
      </c>
      <c r="R70" s="38">
        <v>289.68</v>
      </c>
      <c r="S70" s="38">
        <v>289</v>
      </c>
      <c r="T70" s="38">
        <v>282.54000000000002</v>
      </c>
      <c r="U70" s="38">
        <v>263.5</v>
      </c>
      <c r="V70" s="38">
        <v>258.74</v>
      </c>
      <c r="W70" s="38">
        <v>259.08000000000004</v>
      </c>
      <c r="X70" s="38">
        <v>266.56</v>
      </c>
      <c r="Y70" s="38">
        <v>275.40000000000003</v>
      </c>
      <c r="Z70" s="38">
        <v>1595.2800000000002</v>
      </c>
      <c r="AA70" s="38">
        <v>1852.3200000000002</v>
      </c>
      <c r="AB70" s="38">
        <v>1629.96</v>
      </c>
      <c r="AC70" s="38">
        <v>1565.7</v>
      </c>
      <c r="AD70" s="38">
        <v>1775.48</v>
      </c>
      <c r="AE70" s="38">
        <v>1569.44</v>
      </c>
      <c r="AF70" s="38">
        <v>1344.0200000000002</v>
      </c>
      <c r="AG70" s="38">
        <v>1128.46</v>
      </c>
      <c r="AH70" s="38">
        <v>1150.5600000000002</v>
      </c>
      <c r="AI70" s="38">
        <v>827.90000000000009</v>
      </c>
      <c r="AJ70" s="38">
        <v>690.88</v>
      </c>
      <c r="AK70" s="38">
        <v>501.50000000000006</v>
      </c>
      <c r="AL70" s="38">
        <v>627.98</v>
      </c>
      <c r="AM70" s="60">
        <v>17</v>
      </c>
      <c r="AN70" s="60">
        <v>129.20000000000002</v>
      </c>
      <c r="AO70" s="60">
        <v>140.42000000000002</v>
      </c>
      <c r="AP70" s="60">
        <v>210.46</v>
      </c>
      <c r="AQ70" s="60">
        <v>11341.380000000001</v>
      </c>
      <c r="AR70" s="60">
        <v>697.34</v>
      </c>
      <c r="AS70" s="60">
        <v>742.22</v>
      </c>
      <c r="AT70" s="60">
        <v>5283.26</v>
      </c>
      <c r="AU70" s="60">
        <v>284.24</v>
      </c>
    </row>
    <row r="71" spans="1:47" x14ac:dyDescent="0.2">
      <c r="A71" s="7"/>
      <c r="B71" s="7"/>
      <c r="C71" s="7"/>
      <c r="D71" s="22" t="s">
        <v>343</v>
      </c>
      <c r="E71" s="38">
        <v>25789.599999999999</v>
      </c>
      <c r="F71" s="38">
        <v>317.20000000000005</v>
      </c>
      <c r="G71" s="38">
        <v>364.40000000000003</v>
      </c>
      <c r="H71" s="38">
        <v>415.6</v>
      </c>
      <c r="I71" s="38">
        <v>416</v>
      </c>
      <c r="J71" s="38">
        <v>448.8</v>
      </c>
      <c r="K71" s="38">
        <v>428.8</v>
      </c>
      <c r="L71" s="38">
        <v>249.60000000000002</v>
      </c>
      <c r="M71" s="38">
        <v>260</v>
      </c>
      <c r="N71" s="38">
        <v>270.8</v>
      </c>
      <c r="O71" s="38">
        <v>286.40000000000003</v>
      </c>
      <c r="P71" s="38">
        <v>306</v>
      </c>
      <c r="Q71" s="38">
        <v>327.20000000000005</v>
      </c>
      <c r="R71" s="38">
        <v>340.8</v>
      </c>
      <c r="S71" s="38">
        <v>340</v>
      </c>
      <c r="T71" s="38">
        <v>332.40000000000003</v>
      </c>
      <c r="U71" s="38">
        <v>310</v>
      </c>
      <c r="V71" s="38">
        <v>304.40000000000003</v>
      </c>
      <c r="W71" s="38">
        <v>304.8</v>
      </c>
      <c r="X71" s="38">
        <v>313.60000000000002</v>
      </c>
      <c r="Y71" s="38">
        <v>324</v>
      </c>
      <c r="Z71" s="38">
        <v>1876.8000000000002</v>
      </c>
      <c r="AA71" s="38">
        <v>2179.2000000000003</v>
      </c>
      <c r="AB71" s="38">
        <v>1917.6000000000001</v>
      </c>
      <c r="AC71" s="38">
        <v>1842</v>
      </c>
      <c r="AD71" s="38">
        <v>2088.8000000000002</v>
      </c>
      <c r="AE71" s="38">
        <v>1846.4</v>
      </c>
      <c r="AF71" s="38">
        <v>1581.2</v>
      </c>
      <c r="AG71" s="38">
        <v>1327.6000000000001</v>
      </c>
      <c r="AH71" s="38">
        <v>1353.6000000000001</v>
      </c>
      <c r="AI71" s="38">
        <v>974</v>
      </c>
      <c r="AJ71" s="38">
        <v>812.80000000000007</v>
      </c>
      <c r="AK71" s="38">
        <v>590</v>
      </c>
      <c r="AL71" s="38">
        <v>738.80000000000007</v>
      </c>
      <c r="AM71" s="60">
        <v>20</v>
      </c>
      <c r="AN71" s="60">
        <v>152</v>
      </c>
      <c r="AO71" s="60">
        <v>165.20000000000002</v>
      </c>
      <c r="AP71" s="60">
        <v>247.60000000000002</v>
      </c>
      <c r="AQ71" s="60">
        <v>13342.800000000001</v>
      </c>
      <c r="AR71" s="60">
        <v>820.40000000000009</v>
      </c>
      <c r="AS71" s="60">
        <v>873.2</v>
      </c>
      <c r="AT71" s="60">
        <v>6215.6</v>
      </c>
      <c r="AU71" s="60">
        <v>334.40000000000003</v>
      </c>
    </row>
    <row r="72" spans="1:47" x14ac:dyDescent="0.2">
      <c r="A72" s="7"/>
      <c r="B72" s="7"/>
      <c r="C72" s="7"/>
      <c r="D72" s="22" t="s">
        <v>344</v>
      </c>
      <c r="E72" s="38">
        <v>6447.4</v>
      </c>
      <c r="F72" s="38">
        <v>79.300000000000011</v>
      </c>
      <c r="G72" s="38">
        <v>91.100000000000009</v>
      </c>
      <c r="H72" s="38">
        <v>103.9</v>
      </c>
      <c r="I72" s="38">
        <v>104</v>
      </c>
      <c r="J72" s="38">
        <v>112.2</v>
      </c>
      <c r="K72" s="38">
        <v>107.2</v>
      </c>
      <c r="L72" s="38">
        <v>62.400000000000006</v>
      </c>
      <c r="M72" s="38">
        <v>65</v>
      </c>
      <c r="N72" s="38">
        <v>67.7</v>
      </c>
      <c r="O72" s="38">
        <v>71.600000000000009</v>
      </c>
      <c r="P72" s="38">
        <v>76.5</v>
      </c>
      <c r="Q72" s="38">
        <v>81.800000000000011</v>
      </c>
      <c r="R72" s="38">
        <v>85.2</v>
      </c>
      <c r="S72" s="38">
        <v>85</v>
      </c>
      <c r="T72" s="38">
        <v>83.100000000000009</v>
      </c>
      <c r="U72" s="38">
        <v>77.5</v>
      </c>
      <c r="V72" s="38">
        <v>76.100000000000009</v>
      </c>
      <c r="W72" s="38">
        <v>76.2</v>
      </c>
      <c r="X72" s="38">
        <v>78.400000000000006</v>
      </c>
      <c r="Y72" s="38">
        <v>81</v>
      </c>
      <c r="Z72" s="38">
        <v>469.20000000000005</v>
      </c>
      <c r="AA72" s="38">
        <v>544.80000000000007</v>
      </c>
      <c r="AB72" s="38">
        <v>479.40000000000003</v>
      </c>
      <c r="AC72" s="38">
        <v>460.5</v>
      </c>
      <c r="AD72" s="38">
        <v>522.20000000000005</v>
      </c>
      <c r="AE72" s="38">
        <v>461.6</v>
      </c>
      <c r="AF72" s="38">
        <v>395.3</v>
      </c>
      <c r="AG72" s="38">
        <v>331.90000000000003</v>
      </c>
      <c r="AH72" s="38">
        <v>338.40000000000003</v>
      </c>
      <c r="AI72" s="38">
        <v>243.5</v>
      </c>
      <c r="AJ72" s="38">
        <v>203.20000000000002</v>
      </c>
      <c r="AK72" s="38">
        <v>147.5</v>
      </c>
      <c r="AL72" s="38">
        <v>184.70000000000002</v>
      </c>
      <c r="AM72" s="60">
        <v>5</v>
      </c>
      <c r="AN72" s="60">
        <v>38</v>
      </c>
      <c r="AO72" s="60">
        <v>41.300000000000004</v>
      </c>
      <c r="AP72" s="60">
        <v>61.900000000000006</v>
      </c>
      <c r="AQ72" s="60">
        <v>3335.7000000000003</v>
      </c>
      <c r="AR72" s="60">
        <v>205.10000000000002</v>
      </c>
      <c r="AS72" s="60">
        <v>218.3</v>
      </c>
      <c r="AT72" s="60">
        <v>1553.9</v>
      </c>
      <c r="AU72" s="60">
        <v>83.600000000000009</v>
      </c>
    </row>
    <row r="73" spans="1:47" x14ac:dyDescent="0.2">
      <c r="A73" s="7"/>
      <c r="B73" s="7"/>
      <c r="C73" s="7"/>
      <c r="D73" s="22" t="s">
        <v>345</v>
      </c>
      <c r="E73" s="38">
        <v>5157.920000000001</v>
      </c>
      <c r="F73" s="38">
        <v>63.440000000000005</v>
      </c>
      <c r="G73" s="38">
        <v>72.88</v>
      </c>
      <c r="H73" s="38">
        <v>83.12</v>
      </c>
      <c r="I73" s="38">
        <v>83.2</v>
      </c>
      <c r="J73" s="38">
        <v>89.76</v>
      </c>
      <c r="K73" s="38">
        <v>85.76</v>
      </c>
      <c r="L73" s="38">
        <v>49.92</v>
      </c>
      <c r="M73" s="38">
        <v>52</v>
      </c>
      <c r="N73" s="38">
        <v>54.160000000000004</v>
      </c>
      <c r="O73" s="38">
        <v>57.28</v>
      </c>
      <c r="P73" s="38">
        <v>61.2</v>
      </c>
      <c r="Q73" s="38">
        <v>65.44</v>
      </c>
      <c r="R73" s="38">
        <v>68.16</v>
      </c>
      <c r="S73" s="38">
        <v>68</v>
      </c>
      <c r="T73" s="38">
        <v>66.48</v>
      </c>
      <c r="U73" s="38">
        <v>62</v>
      </c>
      <c r="V73" s="38">
        <v>60.88</v>
      </c>
      <c r="W73" s="38">
        <v>60.96</v>
      </c>
      <c r="X73" s="38">
        <v>62.72</v>
      </c>
      <c r="Y73" s="38">
        <v>64.8</v>
      </c>
      <c r="Z73" s="38">
        <v>375.36</v>
      </c>
      <c r="AA73" s="38">
        <v>435.84000000000003</v>
      </c>
      <c r="AB73" s="38">
        <v>383.52</v>
      </c>
      <c r="AC73" s="38">
        <v>368.40000000000003</v>
      </c>
      <c r="AD73" s="38">
        <v>417.76</v>
      </c>
      <c r="AE73" s="38">
        <v>369.28000000000003</v>
      </c>
      <c r="AF73" s="38">
        <v>316.24</v>
      </c>
      <c r="AG73" s="38">
        <v>265.52</v>
      </c>
      <c r="AH73" s="38">
        <v>270.72000000000003</v>
      </c>
      <c r="AI73" s="38">
        <v>194.8</v>
      </c>
      <c r="AJ73" s="38">
        <v>162.56</v>
      </c>
      <c r="AK73" s="38">
        <v>118</v>
      </c>
      <c r="AL73" s="38">
        <v>147.76</v>
      </c>
      <c r="AM73" s="60">
        <v>4</v>
      </c>
      <c r="AN73" s="60">
        <v>30.400000000000002</v>
      </c>
      <c r="AO73" s="60">
        <v>33.04</v>
      </c>
      <c r="AP73" s="60">
        <v>49.52</v>
      </c>
      <c r="AQ73" s="60">
        <v>2668.56</v>
      </c>
      <c r="AR73" s="60">
        <v>164.08</v>
      </c>
      <c r="AS73" s="60">
        <v>174.64000000000001</v>
      </c>
      <c r="AT73" s="60">
        <v>1243.1200000000001</v>
      </c>
      <c r="AU73" s="60">
        <v>66.88</v>
      </c>
    </row>
    <row r="74" spans="1:47" x14ac:dyDescent="0.2">
      <c r="A74" s="7"/>
      <c r="B74" s="7"/>
      <c r="C74" s="7"/>
      <c r="D74" s="22" t="s">
        <v>346</v>
      </c>
      <c r="E74" s="38">
        <v>5157.920000000001</v>
      </c>
      <c r="F74" s="38">
        <v>63.440000000000005</v>
      </c>
      <c r="G74" s="38">
        <v>72.88</v>
      </c>
      <c r="H74" s="38">
        <v>83.12</v>
      </c>
      <c r="I74" s="38">
        <v>83.2</v>
      </c>
      <c r="J74" s="38">
        <v>89.76</v>
      </c>
      <c r="K74" s="38">
        <v>85.76</v>
      </c>
      <c r="L74" s="38">
        <v>49.92</v>
      </c>
      <c r="M74" s="38">
        <v>52</v>
      </c>
      <c r="N74" s="38">
        <v>54.160000000000004</v>
      </c>
      <c r="O74" s="38">
        <v>57.28</v>
      </c>
      <c r="P74" s="38">
        <v>61.2</v>
      </c>
      <c r="Q74" s="38">
        <v>65.44</v>
      </c>
      <c r="R74" s="38">
        <v>68.16</v>
      </c>
      <c r="S74" s="38">
        <v>68</v>
      </c>
      <c r="T74" s="38">
        <v>66.48</v>
      </c>
      <c r="U74" s="38">
        <v>62</v>
      </c>
      <c r="V74" s="38">
        <v>60.88</v>
      </c>
      <c r="W74" s="38">
        <v>60.96</v>
      </c>
      <c r="X74" s="38">
        <v>62.72</v>
      </c>
      <c r="Y74" s="38">
        <v>64.8</v>
      </c>
      <c r="Z74" s="38">
        <v>375.36</v>
      </c>
      <c r="AA74" s="38">
        <v>435.84000000000003</v>
      </c>
      <c r="AB74" s="38">
        <v>383.52</v>
      </c>
      <c r="AC74" s="38">
        <v>368.40000000000003</v>
      </c>
      <c r="AD74" s="38">
        <v>417.76</v>
      </c>
      <c r="AE74" s="38">
        <v>369.28000000000003</v>
      </c>
      <c r="AF74" s="38">
        <v>316.24</v>
      </c>
      <c r="AG74" s="38">
        <v>265.52</v>
      </c>
      <c r="AH74" s="38">
        <v>270.72000000000003</v>
      </c>
      <c r="AI74" s="38">
        <v>194.8</v>
      </c>
      <c r="AJ74" s="38">
        <v>162.56</v>
      </c>
      <c r="AK74" s="38">
        <v>118</v>
      </c>
      <c r="AL74" s="38">
        <v>147.76</v>
      </c>
      <c r="AM74" s="60">
        <v>4</v>
      </c>
      <c r="AN74" s="60">
        <v>30.400000000000002</v>
      </c>
      <c r="AO74" s="60">
        <v>33.04</v>
      </c>
      <c r="AP74" s="60">
        <v>49.52</v>
      </c>
      <c r="AQ74" s="60">
        <v>2668.56</v>
      </c>
      <c r="AR74" s="60">
        <v>164.08</v>
      </c>
      <c r="AS74" s="60">
        <v>174.64000000000001</v>
      </c>
      <c r="AT74" s="60">
        <v>1243.1200000000001</v>
      </c>
      <c r="AU74" s="60">
        <v>66.88</v>
      </c>
    </row>
    <row r="75" spans="1:47" x14ac:dyDescent="0.2">
      <c r="A75" s="7" t="s">
        <v>50</v>
      </c>
      <c r="B75" s="7" t="s">
        <v>31</v>
      </c>
      <c r="C75" s="7" t="s">
        <v>31</v>
      </c>
      <c r="D75" s="6" t="s">
        <v>51</v>
      </c>
      <c r="E75" s="35">
        <v>7479</v>
      </c>
      <c r="F75" s="35">
        <v>72</v>
      </c>
      <c r="G75" s="35">
        <v>63</v>
      </c>
      <c r="H75" s="35">
        <v>70</v>
      </c>
      <c r="I75" s="35">
        <v>66</v>
      </c>
      <c r="J75" s="35">
        <v>66</v>
      </c>
      <c r="K75" s="35">
        <v>56</v>
      </c>
      <c r="L75" s="35">
        <v>163</v>
      </c>
      <c r="M75" s="35">
        <v>169</v>
      </c>
      <c r="N75" s="35">
        <v>179</v>
      </c>
      <c r="O75" s="35">
        <v>185</v>
      </c>
      <c r="P75" s="35">
        <v>213</v>
      </c>
      <c r="Q75" s="35">
        <v>210</v>
      </c>
      <c r="R75" s="35">
        <v>220</v>
      </c>
      <c r="S75" s="35">
        <v>220</v>
      </c>
      <c r="T75" s="35">
        <v>220</v>
      </c>
      <c r="U75" s="35">
        <v>204</v>
      </c>
      <c r="V75" s="35">
        <v>179</v>
      </c>
      <c r="W75" s="35">
        <v>169</v>
      </c>
      <c r="X75" s="35">
        <v>173</v>
      </c>
      <c r="Y75" s="35">
        <v>185</v>
      </c>
      <c r="Z75" s="35">
        <v>811</v>
      </c>
      <c r="AA75" s="35">
        <v>490</v>
      </c>
      <c r="AB75" s="35">
        <v>641</v>
      </c>
      <c r="AC75" s="35">
        <v>179</v>
      </c>
      <c r="AD75" s="35">
        <v>286</v>
      </c>
      <c r="AE75" s="35">
        <v>355</v>
      </c>
      <c r="AF75" s="35">
        <v>364</v>
      </c>
      <c r="AG75" s="35">
        <v>138</v>
      </c>
      <c r="AH75" s="35">
        <v>283</v>
      </c>
      <c r="AI75" s="35">
        <v>125</v>
      </c>
      <c r="AJ75" s="35">
        <v>62</v>
      </c>
      <c r="AK75" s="35">
        <v>377</v>
      </c>
      <c r="AL75" s="35">
        <v>286</v>
      </c>
      <c r="AM75" s="59">
        <v>6</v>
      </c>
      <c r="AN75" s="59">
        <v>37</v>
      </c>
      <c r="AO75" s="59">
        <v>35</v>
      </c>
      <c r="AP75" s="59">
        <v>53</v>
      </c>
      <c r="AQ75" s="59">
        <v>3396</v>
      </c>
      <c r="AR75" s="59">
        <v>425</v>
      </c>
      <c r="AS75" s="59">
        <v>358</v>
      </c>
      <c r="AT75" s="59">
        <v>1397</v>
      </c>
      <c r="AU75" s="59">
        <v>64</v>
      </c>
    </row>
    <row r="76" spans="1:47" x14ac:dyDescent="0.2">
      <c r="A76" s="7"/>
      <c r="B76" s="7"/>
      <c r="C76" s="7"/>
      <c r="D76" s="18" t="s">
        <v>347</v>
      </c>
      <c r="E76" s="38">
        <v>2243.7000000000003</v>
      </c>
      <c r="F76" s="38">
        <v>21.599999999999998</v>
      </c>
      <c r="G76" s="38">
        <v>18.899999999999999</v>
      </c>
      <c r="H76" s="38">
        <v>21</v>
      </c>
      <c r="I76" s="38">
        <v>19.8</v>
      </c>
      <c r="J76" s="38">
        <v>19.8</v>
      </c>
      <c r="K76" s="38">
        <v>16.8</v>
      </c>
      <c r="L76" s="38">
        <v>48.9</v>
      </c>
      <c r="M76" s="38">
        <v>50.699999999999996</v>
      </c>
      <c r="N76" s="38">
        <v>53.699999999999996</v>
      </c>
      <c r="O76" s="38">
        <v>55.5</v>
      </c>
      <c r="P76" s="38">
        <v>63.9</v>
      </c>
      <c r="Q76" s="38">
        <v>63</v>
      </c>
      <c r="R76" s="38">
        <v>66</v>
      </c>
      <c r="S76" s="38">
        <v>66</v>
      </c>
      <c r="T76" s="38">
        <v>66</v>
      </c>
      <c r="U76" s="38">
        <v>61.199999999999996</v>
      </c>
      <c r="V76" s="38">
        <v>53.699999999999996</v>
      </c>
      <c r="W76" s="38">
        <v>50.699999999999996</v>
      </c>
      <c r="X76" s="38">
        <v>51.9</v>
      </c>
      <c r="Y76" s="38">
        <v>55.5</v>
      </c>
      <c r="Z76" s="38">
        <v>243.29999999999998</v>
      </c>
      <c r="AA76" s="38">
        <v>147</v>
      </c>
      <c r="AB76" s="38">
        <v>192.29999999999998</v>
      </c>
      <c r="AC76" s="38">
        <v>53.699999999999996</v>
      </c>
      <c r="AD76" s="38">
        <v>85.8</v>
      </c>
      <c r="AE76" s="38">
        <v>106.5</v>
      </c>
      <c r="AF76" s="38">
        <v>109.2</v>
      </c>
      <c r="AG76" s="38">
        <v>41.4</v>
      </c>
      <c r="AH76" s="38">
        <v>84.899999999999991</v>
      </c>
      <c r="AI76" s="38">
        <v>37.5</v>
      </c>
      <c r="AJ76" s="38">
        <v>18.599999999999998</v>
      </c>
      <c r="AK76" s="38">
        <v>113.1</v>
      </c>
      <c r="AL76" s="38">
        <v>85.8</v>
      </c>
      <c r="AM76" s="60">
        <v>1.7999999999999998</v>
      </c>
      <c r="AN76" s="60">
        <v>11.1</v>
      </c>
      <c r="AO76" s="60">
        <v>10.5</v>
      </c>
      <c r="AP76" s="60">
        <v>15.899999999999999</v>
      </c>
      <c r="AQ76" s="60">
        <v>1018.8</v>
      </c>
      <c r="AR76" s="60">
        <v>127.5</v>
      </c>
      <c r="AS76" s="60">
        <v>107.39999999999999</v>
      </c>
      <c r="AT76" s="60">
        <v>419.09999999999997</v>
      </c>
      <c r="AU76" s="60">
        <v>19.2</v>
      </c>
    </row>
    <row r="77" spans="1:47" x14ac:dyDescent="0.2">
      <c r="A77" s="7"/>
      <c r="B77" s="7"/>
      <c r="C77" s="7"/>
      <c r="D77" s="23" t="s">
        <v>348</v>
      </c>
      <c r="E77" s="38">
        <v>5235.2999999999993</v>
      </c>
      <c r="F77" s="38">
        <v>50.4</v>
      </c>
      <c r="G77" s="38">
        <v>44.099999999999994</v>
      </c>
      <c r="H77" s="38">
        <v>49</v>
      </c>
      <c r="I77" s="38">
        <v>46.199999999999996</v>
      </c>
      <c r="J77" s="38">
        <v>46.199999999999996</v>
      </c>
      <c r="K77" s="38">
        <v>39.199999999999996</v>
      </c>
      <c r="L77" s="38">
        <v>114.1</v>
      </c>
      <c r="M77" s="38">
        <v>118.3</v>
      </c>
      <c r="N77" s="38">
        <v>125.3</v>
      </c>
      <c r="O77" s="38">
        <v>129.5</v>
      </c>
      <c r="P77" s="38">
        <v>149.1</v>
      </c>
      <c r="Q77" s="38">
        <v>147</v>
      </c>
      <c r="R77" s="38">
        <v>154</v>
      </c>
      <c r="S77" s="38">
        <v>154</v>
      </c>
      <c r="T77" s="38">
        <v>154</v>
      </c>
      <c r="U77" s="38">
        <v>142.79999999999998</v>
      </c>
      <c r="V77" s="38">
        <v>125.3</v>
      </c>
      <c r="W77" s="38">
        <v>118.3</v>
      </c>
      <c r="X77" s="38">
        <v>121.1</v>
      </c>
      <c r="Y77" s="38">
        <v>129.5</v>
      </c>
      <c r="Z77" s="38">
        <v>567.69999999999993</v>
      </c>
      <c r="AA77" s="38">
        <v>343</v>
      </c>
      <c r="AB77" s="38">
        <v>448.7</v>
      </c>
      <c r="AC77" s="38">
        <v>125.3</v>
      </c>
      <c r="AD77" s="38">
        <v>200.2</v>
      </c>
      <c r="AE77" s="38">
        <v>248.49999999999997</v>
      </c>
      <c r="AF77" s="38">
        <v>254.79999999999998</v>
      </c>
      <c r="AG77" s="38">
        <v>96.6</v>
      </c>
      <c r="AH77" s="38">
        <v>198.1</v>
      </c>
      <c r="AI77" s="38">
        <v>87.5</v>
      </c>
      <c r="AJ77" s="38">
        <v>43.4</v>
      </c>
      <c r="AK77" s="38">
        <v>263.89999999999998</v>
      </c>
      <c r="AL77" s="38">
        <v>200.2</v>
      </c>
      <c r="AM77" s="60">
        <v>4.1999999999999993</v>
      </c>
      <c r="AN77" s="60">
        <v>25.9</v>
      </c>
      <c r="AO77" s="60">
        <v>24.5</v>
      </c>
      <c r="AP77" s="60">
        <v>37.099999999999994</v>
      </c>
      <c r="AQ77" s="60">
        <v>2377.1999999999998</v>
      </c>
      <c r="AR77" s="60">
        <v>297.5</v>
      </c>
      <c r="AS77" s="60">
        <v>250.6</v>
      </c>
      <c r="AT77" s="60">
        <v>977.9</v>
      </c>
      <c r="AU77" s="60">
        <v>44.8</v>
      </c>
    </row>
    <row r="78" spans="1:47" x14ac:dyDescent="0.2">
      <c r="A78" s="7" t="s">
        <v>52</v>
      </c>
      <c r="B78" s="7" t="s">
        <v>31</v>
      </c>
      <c r="C78" s="7" t="s">
        <v>31</v>
      </c>
      <c r="D78" s="6" t="s">
        <v>53</v>
      </c>
      <c r="E78" s="35">
        <v>135183</v>
      </c>
      <c r="F78" s="35">
        <v>1779</v>
      </c>
      <c r="G78" s="35">
        <v>2155</v>
      </c>
      <c r="H78" s="35">
        <v>2274</v>
      </c>
      <c r="I78" s="35">
        <v>2355</v>
      </c>
      <c r="J78" s="35">
        <v>2424</v>
      </c>
      <c r="K78" s="35">
        <v>2607</v>
      </c>
      <c r="L78" s="35">
        <v>1641</v>
      </c>
      <c r="M78" s="35">
        <v>1614</v>
      </c>
      <c r="N78" s="35">
        <v>1594</v>
      </c>
      <c r="O78" s="35">
        <v>1574</v>
      </c>
      <c r="P78" s="35">
        <v>1568</v>
      </c>
      <c r="Q78" s="35">
        <v>1545</v>
      </c>
      <c r="R78" s="35">
        <v>1550</v>
      </c>
      <c r="S78" s="35">
        <v>1602</v>
      </c>
      <c r="T78" s="35">
        <v>1679</v>
      </c>
      <c r="U78" s="35">
        <v>1656</v>
      </c>
      <c r="V78" s="35">
        <v>1731</v>
      </c>
      <c r="W78" s="35">
        <v>1801</v>
      </c>
      <c r="X78" s="35">
        <v>1855</v>
      </c>
      <c r="Y78" s="35">
        <v>1907</v>
      </c>
      <c r="Z78" s="35">
        <v>11199</v>
      </c>
      <c r="AA78" s="35">
        <v>12190</v>
      </c>
      <c r="AB78" s="35">
        <v>11601</v>
      </c>
      <c r="AC78" s="35">
        <v>10676</v>
      </c>
      <c r="AD78" s="35">
        <v>9234</v>
      </c>
      <c r="AE78" s="35">
        <v>8362</v>
      </c>
      <c r="AF78" s="35">
        <v>8738</v>
      </c>
      <c r="AG78" s="35">
        <v>8760</v>
      </c>
      <c r="AH78" s="35">
        <v>5782</v>
      </c>
      <c r="AI78" s="35">
        <v>4799</v>
      </c>
      <c r="AJ78" s="35">
        <v>2696</v>
      </c>
      <c r="AK78" s="35">
        <v>2032</v>
      </c>
      <c r="AL78" s="35">
        <v>2203</v>
      </c>
      <c r="AM78" s="59">
        <v>112</v>
      </c>
      <c r="AN78" s="59">
        <v>859</v>
      </c>
      <c r="AO78" s="59">
        <v>920</v>
      </c>
      <c r="AP78" s="59">
        <v>1903</v>
      </c>
      <c r="AQ78" s="59">
        <v>68437</v>
      </c>
      <c r="AR78" s="59">
        <v>4239</v>
      </c>
      <c r="AS78" s="59">
        <v>4709</v>
      </c>
      <c r="AT78" s="59">
        <v>32054</v>
      </c>
      <c r="AU78" s="59">
        <v>2727</v>
      </c>
    </row>
    <row r="79" spans="1:47" x14ac:dyDescent="0.2">
      <c r="A79" s="7"/>
      <c r="B79" s="7"/>
      <c r="C79" s="7"/>
      <c r="D79" s="23" t="s">
        <v>349</v>
      </c>
      <c r="E79" s="38">
        <v>22399.823099999998</v>
      </c>
      <c r="F79" s="38">
        <v>294.78029999999995</v>
      </c>
      <c r="G79" s="38">
        <v>357.08349999999996</v>
      </c>
      <c r="H79" s="38">
        <v>376.80179999999996</v>
      </c>
      <c r="I79" s="38">
        <v>390.22349999999994</v>
      </c>
      <c r="J79" s="38">
        <v>401.65679999999998</v>
      </c>
      <c r="K79" s="38">
        <v>431.97989999999999</v>
      </c>
      <c r="L79" s="38">
        <v>271.91370000000001</v>
      </c>
      <c r="M79" s="38">
        <v>267.43979999999999</v>
      </c>
      <c r="N79" s="38">
        <v>264.12579999999997</v>
      </c>
      <c r="O79" s="38">
        <v>260.81180000000001</v>
      </c>
      <c r="P79" s="38">
        <v>259.81759999999997</v>
      </c>
      <c r="Q79" s="38">
        <v>256.00649999999996</v>
      </c>
      <c r="R79" s="38">
        <v>256.83499999999998</v>
      </c>
      <c r="S79" s="38">
        <v>265.45139999999998</v>
      </c>
      <c r="T79" s="38">
        <v>278.21029999999996</v>
      </c>
      <c r="U79" s="38">
        <v>274.39919999999995</v>
      </c>
      <c r="V79" s="38">
        <v>286.82669999999996</v>
      </c>
      <c r="W79" s="38">
        <v>298.42569999999995</v>
      </c>
      <c r="X79" s="38">
        <v>307.37349999999998</v>
      </c>
      <c r="Y79" s="38">
        <v>315.98989999999998</v>
      </c>
      <c r="Z79" s="38">
        <v>1855.6742999999999</v>
      </c>
      <c r="AA79" s="38">
        <v>2019.8829999999998</v>
      </c>
      <c r="AB79" s="38">
        <v>1922.2856999999999</v>
      </c>
      <c r="AC79" s="38">
        <v>1769.0131999999999</v>
      </c>
      <c r="AD79" s="38">
        <v>1530.0737999999999</v>
      </c>
      <c r="AE79" s="38">
        <v>1385.5834</v>
      </c>
      <c r="AF79" s="38">
        <v>1447.8865999999998</v>
      </c>
      <c r="AG79" s="38">
        <v>1451.5319999999999</v>
      </c>
      <c r="AH79" s="38">
        <v>958.0773999999999</v>
      </c>
      <c r="AI79" s="38">
        <v>795.19429999999988</v>
      </c>
      <c r="AJ79" s="38">
        <v>446.72719999999998</v>
      </c>
      <c r="AK79" s="38">
        <v>336.70239999999995</v>
      </c>
      <c r="AL79" s="38">
        <v>365.03709999999995</v>
      </c>
      <c r="AM79" s="60">
        <v>18.558399999999999</v>
      </c>
      <c r="AN79" s="60">
        <v>142.33629999999999</v>
      </c>
      <c r="AO79" s="60">
        <v>152.44399999999999</v>
      </c>
      <c r="AP79" s="60">
        <v>315.32709999999997</v>
      </c>
      <c r="AQ79" s="60">
        <v>11340.010899999999</v>
      </c>
      <c r="AR79" s="60">
        <v>702.40229999999997</v>
      </c>
      <c r="AS79" s="60">
        <v>780.28129999999999</v>
      </c>
      <c r="AT79" s="60">
        <v>5311.3477999999996</v>
      </c>
      <c r="AU79" s="60">
        <v>451.86389999999994</v>
      </c>
    </row>
    <row r="80" spans="1:47" x14ac:dyDescent="0.2">
      <c r="A80" s="7"/>
      <c r="B80" s="7"/>
      <c r="C80" s="7"/>
      <c r="D80" s="23" t="s">
        <v>350</v>
      </c>
      <c r="E80" s="38">
        <v>8543.5656000000017</v>
      </c>
      <c r="F80" s="38">
        <v>112.43280000000001</v>
      </c>
      <c r="G80" s="38">
        <v>136.19600000000003</v>
      </c>
      <c r="H80" s="38">
        <v>143.71680000000001</v>
      </c>
      <c r="I80" s="38">
        <v>148.83600000000001</v>
      </c>
      <c r="J80" s="38">
        <v>153.19680000000002</v>
      </c>
      <c r="K80" s="38">
        <v>164.76240000000001</v>
      </c>
      <c r="L80" s="38">
        <v>103.71120000000001</v>
      </c>
      <c r="M80" s="38">
        <v>102.0048</v>
      </c>
      <c r="N80" s="38">
        <v>100.74080000000001</v>
      </c>
      <c r="O80" s="38">
        <v>99.476800000000011</v>
      </c>
      <c r="P80" s="38">
        <v>99.097600000000014</v>
      </c>
      <c r="Q80" s="38">
        <v>97.644000000000005</v>
      </c>
      <c r="R80" s="38">
        <v>97.960000000000008</v>
      </c>
      <c r="S80" s="38">
        <v>101.24640000000001</v>
      </c>
      <c r="T80" s="38">
        <v>106.11280000000001</v>
      </c>
      <c r="U80" s="38">
        <v>104.65920000000001</v>
      </c>
      <c r="V80" s="38">
        <v>109.39920000000001</v>
      </c>
      <c r="W80" s="38">
        <v>113.82320000000001</v>
      </c>
      <c r="X80" s="38">
        <v>117.23600000000002</v>
      </c>
      <c r="Y80" s="38">
        <v>120.52240000000002</v>
      </c>
      <c r="Z80" s="38">
        <v>707.77680000000009</v>
      </c>
      <c r="AA80" s="38">
        <v>770.40800000000013</v>
      </c>
      <c r="AB80" s="38">
        <v>733.18320000000006</v>
      </c>
      <c r="AC80" s="38">
        <v>674.72320000000002</v>
      </c>
      <c r="AD80" s="38">
        <v>583.58880000000011</v>
      </c>
      <c r="AE80" s="38">
        <v>528.47840000000008</v>
      </c>
      <c r="AF80" s="38">
        <v>552.24160000000006</v>
      </c>
      <c r="AG80" s="38">
        <v>553.63200000000006</v>
      </c>
      <c r="AH80" s="38">
        <v>365.42240000000004</v>
      </c>
      <c r="AI80" s="38">
        <v>303.29680000000002</v>
      </c>
      <c r="AJ80" s="38">
        <v>170.38720000000001</v>
      </c>
      <c r="AK80" s="38">
        <v>128.42240000000001</v>
      </c>
      <c r="AL80" s="38">
        <v>139.2296</v>
      </c>
      <c r="AM80" s="60">
        <v>7.0784000000000002</v>
      </c>
      <c r="AN80" s="60">
        <v>54.288800000000002</v>
      </c>
      <c r="AO80" s="60">
        <v>58.144000000000005</v>
      </c>
      <c r="AP80" s="60">
        <v>120.26960000000001</v>
      </c>
      <c r="AQ80" s="60">
        <v>4325.2184000000007</v>
      </c>
      <c r="AR80" s="60">
        <v>267.90480000000002</v>
      </c>
      <c r="AS80" s="60">
        <v>297.60880000000003</v>
      </c>
      <c r="AT80" s="60">
        <v>2025.8128000000002</v>
      </c>
      <c r="AU80" s="60">
        <v>172.34640000000002</v>
      </c>
    </row>
    <row r="81" spans="1:47" x14ac:dyDescent="0.2">
      <c r="A81" s="7"/>
      <c r="B81" s="7"/>
      <c r="C81" s="7"/>
      <c r="D81" s="23" t="s">
        <v>351</v>
      </c>
      <c r="E81" s="38">
        <v>8786.8949999999986</v>
      </c>
      <c r="F81" s="38">
        <v>115.63500000000001</v>
      </c>
      <c r="G81" s="38">
        <v>140.07500000000002</v>
      </c>
      <c r="H81" s="38">
        <v>147.81</v>
      </c>
      <c r="I81" s="38">
        <v>153.07500000000002</v>
      </c>
      <c r="J81" s="38">
        <v>157.56</v>
      </c>
      <c r="K81" s="38">
        <v>169.45500000000001</v>
      </c>
      <c r="L81" s="38">
        <v>106.66500000000001</v>
      </c>
      <c r="M81" s="38">
        <v>104.91</v>
      </c>
      <c r="N81" s="38">
        <v>103.61</v>
      </c>
      <c r="O81" s="38">
        <v>102.31</v>
      </c>
      <c r="P81" s="38">
        <v>101.92</v>
      </c>
      <c r="Q81" s="38">
        <v>100.425</v>
      </c>
      <c r="R81" s="38">
        <v>100.75</v>
      </c>
      <c r="S81" s="38">
        <v>104.13000000000001</v>
      </c>
      <c r="T81" s="38">
        <v>109.13500000000001</v>
      </c>
      <c r="U81" s="38">
        <v>107.64</v>
      </c>
      <c r="V81" s="38">
        <v>112.515</v>
      </c>
      <c r="W81" s="38">
        <v>117.065</v>
      </c>
      <c r="X81" s="38">
        <v>120.575</v>
      </c>
      <c r="Y81" s="38">
        <v>123.955</v>
      </c>
      <c r="Z81" s="38">
        <v>727.93500000000006</v>
      </c>
      <c r="AA81" s="38">
        <v>792.35</v>
      </c>
      <c r="AB81" s="38">
        <v>754.06500000000005</v>
      </c>
      <c r="AC81" s="38">
        <v>693.94</v>
      </c>
      <c r="AD81" s="38">
        <v>600.21</v>
      </c>
      <c r="AE81" s="38">
        <v>543.53</v>
      </c>
      <c r="AF81" s="38">
        <v>567.97</v>
      </c>
      <c r="AG81" s="38">
        <v>569.4</v>
      </c>
      <c r="AH81" s="38">
        <v>375.83000000000004</v>
      </c>
      <c r="AI81" s="38">
        <v>311.935</v>
      </c>
      <c r="AJ81" s="38">
        <v>175.24</v>
      </c>
      <c r="AK81" s="38">
        <v>132.08000000000001</v>
      </c>
      <c r="AL81" s="38">
        <v>143.19499999999999</v>
      </c>
      <c r="AM81" s="60">
        <v>7.28</v>
      </c>
      <c r="AN81" s="60">
        <v>55.835000000000001</v>
      </c>
      <c r="AO81" s="60">
        <v>59.800000000000004</v>
      </c>
      <c r="AP81" s="60">
        <v>123.69500000000001</v>
      </c>
      <c r="AQ81" s="60">
        <v>4448.4049999999997</v>
      </c>
      <c r="AR81" s="60">
        <v>275.53500000000003</v>
      </c>
      <c r="AS81" s="60">
        <v>306.08500000000004</v>
      </c>
      <c r="AT81" s="60">
        <v>2083.5100000000002</v>
      </c>
      <c r="AU81" s="60">
        <v>177.255</v>
      </c>
    </row>
    <row r="82" spans="1:47" x14ac:dyDescent="0.2">
      <c r="A82" s="7"/>
      <c r="B82" s="7"/>
      <c r="C82" s="7"/>
      <c r="D82" s="23" t="s">
        <v>352</v>
      </c>
      <c r="E82" s="38">
        <v>8665.2303000000011</v>
      </c>
      <c r="F82" s="38">
        <v>114.0339</v>
      </c>
      <c r="G82" s="38">
        <v>138.13550000000001</v>
      </c>
      <c r="H82" s="38">
        <v>145.76340000000002</v>
      </c>
      <c r="I82" s="38">
        <v>150.9555</v>
      </c>
      <c r="J82" s="38">
        <v>155.3784</v>
      </c>
      <c r="K82" s="38">
        <v>167.1087</v>
      </c>
      <c r="L82" s="38">
        <v>105.18810000000001</v>
      </c>
      <c r="M82" s="38">
        <v>103.45740000000001</v>
      </c>
      <c r="N82" s="38">
        <v>102.17540000000001</v>
      </c>
      <c r="O82" s="38">
        <v>100.8934</v>
      </c>
      <c r="P82" s="38">
        <v>100.50880000000001</v>
      </c>
      <c r="Q82" s="38">
        <v>99.034500000000008</v>
      </c>
      <c r="R82" s="38">
        <v>99.355000000000004</v>
      </c>
      <c r="S82" s="38">
        <v>102.68820000000001</v>
      </c>
      <c r="T82" s="38">
        <v>107.62390000000001</v>
      </c>
      <c r="U82" s="38">
        <v>106.14960000000001</v>
      </c>
      <c r="V82" s="38">
        <v>110.95710000000001</v>
      </c>
      <c r="W82" s="38">
        <v>115.44410000000001</v>
      </c>
      <c r="X82" s="38">
        <v>118.9055</v>
      </c>
      <c r="Y82" s="38">
        <v>122.23870000000001</v>
      </c>
      <c r="Z82" s="38">
        <v>717.85590000000002</v>
      </c>
      <c r="AA82" s="38">
        <v>781.37900000000002</v>
      </c>
      <c r="AB82" s="38">
        <v>743.6241</v>
      </c>
      <c r="AC82" s="38">
        <v>684.33160000000009</v>
      </c>
      <c r="AD82" s="38">
        <v>591.89940000000001</v>
      </c>
      <c r="AE82" s="38">
        <v>536.00420000000008</v>
      </c>
      <c r="AF82" s="38">
        <v>560.10580000000004</v>
      </c>
      <c r="AG82" s="38">
        <v>561.51600000000008</v>
      </c>
      <c r="AH82" s="38">
        <v>370.62620000000004</v>
      </c>
      <c r="AI82" s="38">
        <v>307.61590000000001</v>
      </c>
      <c r="AJ82" s="38">
        <v>172.81360000000001</v>
      </c>
      <c r="AK82" s="38">
        <v>130.25120000000001</v>
      </c>
      <c r="AL82" s="38">
        <v>141.2123</v>
      </c>
      <c r="AM82" s="60">
        <v>7.1792000000000007</v>
      </c>
      <c r="AN82" s="60">
        <v>55.061900000000001</v>
      </c>
      <c r="AO82" s="60">
        <v>58.972000000000001</v>
      </c>
      <c r="AP82" s="60">
        <v>121.98230000000001</v>
      </c>
      <c r="AQ82" s="60">
        <v>4386.8117000000002</v>
      </c>
      <c r="AR82" s="60">
        <v>271.7199</v>
      </c>
      <c r="AS82" s="60">
        <v>301.84690000000001</v>
      </c>
      <c r="AT82" s="60">
        <v>2054.6614</v>
      </c>
      <c r="AU82" s="60">
        <v>174.80070000000001</v>
      </c>
    </row>
    <row r="83" spans="1:47" x14ac:dyDescent="0.2">
      <c r="A83" s="7"/>
      <c r="B83" s="7"/>
      <c r="C83" s="7"/>
      <c r="D83" s="19" t="s">
        <v>353</v>
      </c>
      <c r="E83" s="38">
        <v>20277.449999999997</v>
      </c>
      <c r="F83" s="38">
        <v>266.84999999999997</v>
      </c>
      <c r="G83" s="38">
        <v>323.25</v>
      </c>
      <c r="H83" s="38">
        <v>341.09999999999997</v>
      </c>
      <c r="I83" s="38">
        <v>353.25</v>
      </c>
      <c r="J83" s="38">
        <v>363.59999999999997</v>
      </c>
      <c r="K83" s="38">
        <v>391.05</v>
      </c>
      <c r="L83" s="38">
        <v>246.14999999999998</v>
      </c>
      <c r="M83" s="38">
        <v>242.1</v>
      </c>
      <c r="N83" s="38">
        <v>239.1</v>
      </c>
      <c r="O83" s="38">
        <v>236.1</v>
      </c>
      <c r="P83" s="38">
        <v>235.2</v>
      </c>
      <c r="Q83" s="38">
        <v>231.75</v>
      </c>
      <c r="R83" s="38">
        <v>232.5</v>
      </c>
      <c r="S83" s="38">
        <v>240.29999999999998</v>
      </c>
      <c r="T83" s="38">
        <v>251.85</v>
      </c>
      <c r="U83" s="38">
        <v>248.39999999999998</v>
      </c>
      <c r="V83" s="38">
        <v>259.64999999999998</v>
      </c>
      <c r="W83" s="38">
        <v>270.14999999999998</v>
      </c>
      <c r="X83" s="38">
        <v>278.25</v>
      </c>
      <c r="Y83" s="38">
        <v>286.05</v>
      </c>
      <c r="Z83" s="38">
        <v>1679.85</v>
      </c>
      <c r="AA83" s="38">
        <v>1828.5</v>
      </c>
      <c r="AB83" s="38">
        <v>1740.1499999999999</v>
      </c>
      <c r="AC83" s="38">
        <v>1601.3999999999999</v>
      </c>
      <c r="AD83" s="38">
        <v>1385.1</v>
      </c>
      <c r="AE83" s="38">
        <v>1254.3</v>
      </c>
      <c r="AF83" s="38">
        <v>1310.7</v>
      </c>
      <c r="AG83" s="38">
        <v>1314</v>
      </c>
      <c r="AH83" s="38">
        <v>867.3</v>
      </c>
      <c r="AI83" s="38">
        <v>719.85</v>
      </c>
      <c r="AJ83" s="38">
        <v>404.4</v>
      </c>
      <c r="AK83" s="38">
        <v>304.8</v>
      </c>
      <c r="AL83" s="38">
        <v>330.45</v>
      </c>
      <c r="AM83" s="60">
        <v>16.8</v>
      </c>
      <c r="AN83" s="60">
        <v>128.85</v>
      </c>
      <c r="AO83" s="60">
        <v>138</v>
      </c>
      <c r="AP83" s="60">
        <v>285.45</v>
      </c>
      <c r="AQ83" s="60">
        <v>10265.549999999999</v>
      </c>
      <c r="AR83" s="60">
        <v>635.85</v>
      </c>
      <c r="AS83" s="60">
        <v>706.35</v>
      </c>
      <c r="AT83" s="60">
        <v>4808.0999999999995</v>
      </c>
      <c r="AU83" s="60">
        <v>409.05</v>
      </c>
    </row>
    <row r="84" spans="1:47" x14ac:dyDescent="0.2">
      <c r="A84" s="7"/>
      <c r="B84" s="7"/>
      <c r="C84" s="7"/>
      <c r="D84" s="19" t="s">
        <v>354</v>
      </c>
      <c r="E84" s="38">
        <v>16221.96</v>
      </c>
      <c r="F84" s="38">
        <v>213.48</v>
      </c>
      <c r="G84" s="38">
        <v>258.59999999999997</v>
      </c>
      <c r="H84" s="38">
        <v>272.88</v>
      </c>
      <c r="I84" s="38">
        <v>282.59999999999997</v>
      </c>
      <c r="J84" s="38">
        <v>290.88</v>
      </c>
      <c r="K84" s="38">
        <v>312.83999999999997</v>
      </c>
      <c r="L84" s="38">
        <v>196.92</v>
      </c>
      <c r="M84" s="38">
        <v>193.68</v>
      </c>
      <c r="N84" s="38">
        <v>191.28</v>
      </c>
      <c r="O84" s="38">
        <v>188.88</v>
      </c>
      <c r="P84" s="38">
        <v>188.16</v>
      </c>
      <c r="Q84" s="38">
        <v>185.4</v>
      </c>
      <c r="R84" s="38">
        <v>186</v>
      </c>
      <c r="S84" s="38">
        <v>192.23999999999998</v>
      </c>
      <c r="T84" s="38">
        <v>201.48</v>
      </c>
      <c r="U84" s="38">
        <v>198.72</v>
      </c>
      <c r="V84" s="38">
        <v>207.72</v>
      </c>
      <c r="W84" s="38">
        <v>216.12</v>
      </c>
      <c r="X84" s="38">
        <v>222.6</v>
      </c>
      <c r="Y84" s="38">
        <v>228.84</v>
      </c>
      <c r="Z84" s="38">
        <v>1343.8799999999999</v>
      </c>
      <c r="AA84" s="38">
        <v>1462.8</v>
      </c>
      <c r="AB84" s="38">
        <v>1392.12</v>
      </c>
      <c r="AC84" s="38">
        <v>1281.1199999999999</v>
      </c>
      <c r="AD84" s="38">
        <v>1108.08</v>
      </c>
      <c r="AE84" s="38">
        <v>1003.4399999999999</v>
      </c>
      <c r="AF84" s="38">
        <v>1048.56</v>
      </c>
      <c r="AG84" s="38">
        <v>1051.2</v>
      </c>
      <c r="AH84" s="38">
        <v>693.83999999999992</v>
      </c>
      <c r="AI84" s="38">
        <v>575.88</v>
      </c>
      <c r="AJ84" s="38">
        <v>323.52</v>
      </c>
      <c r="AK84" s="38">
        <v>243.84</v>
      </c>
      <c r="AL84" s="38">
        <v>264.36</v>
      </c>
      <c r="AM84" s="60">
        <v>13.44</v>
      </c>
      <c r="AN84" s="60">
        <v>103.08</v>
      </c>
      <c r="AO84" s="60">
        <v>110.39999999999999</v>
      </c>
      <c r="AP84" s="60">
        <v>228.35999999999999</v>
      </c>
      <c r="AQ84" s="60">
        <v>8212.44</v>
      </c>
      <c r="AR84" s="60">
        <v>508.68</v>
      </c>
      <c r="AS84" s="60">
        <v>565.07999999999993</v>
      </c>
      <c r="AT84" s="60">
        <v>3846.48</v>
      </c>
      <c r="AU84" s="60">
        <v>327.24</v>
      </c>
    </row>
    <row r="85" spans="1:47" x14ac:dyDescent="0.2">
      <c r="A85" s="7"/>
      <c r="B85" s="7"/>
      <c r="C85" s="7"/>
      <c r="D85" s="19" t="s">
        <v>355</v>
      </c>
      <c r="E85" s="38">
        <v>8110.98</v>
      </c>
      <c r="F85" s="38">
        <v>106.74</v>
      </c>
      <c r="G85" s="38">
        <v>129.29999999999998</v>
      </c>
      <c r="H85" s="38">
        <v>136.44</v>
      </c>
      <c r="I85" s="38">
        <v>141.29999999999998</v>
      </c>
      <c r="J85" s="38">
        <v>145.44</v>
      </c>
      <c r="K85" s="38">
        <v>156.41999999999999</v>
      </c>
      <c r="L85" s="38">
        <v>98.46</v>
      </c>
      <c r="M85" s="38">
        <v>96.84</v>
      </c>
      <c r="N85" s="38">
        <v>95.64</v>
      </c>
      <c r="O85" s="38">
        <v>94.44</v>
      </c>
      <c r="P85" s="38">
        <v>94.08</v>
      </c>
      <c r="Q85" s="38">
        <v>92.7</v>
      </c>
      <c r="R85" s="38">
        <v>93</v>
      </c>
      <c r="S85" s="38">
        <v>96.11999999999999</v>
      </c>
      <c r="T85" s="38">
        <v>100.74</v>
      </c>
      <c r="U85" s="38">
        <v>99.36</v>
      </c>
      <c r="V85" s="38">
        <v>103.86</v>
      </c>
      <c r="W85" s="38">
        <v>108.06</v>
      </c>
      <c r="X85" s="38">
        <v>111.3</v>
      </c>
      <c r="Y85" s="38">
        <v>114.42</v>
      </c>
      <c r="Z85" s="38">
        <v>671.93999999999994</v>
      </c>
      <c r="AA85" s="38">
        <v>731.4</v>
      </c>
      <c r="AB85" s="38">
        <v>696.06</v>
      </c>
      <c r="AC85" s="38">
        <v>640.55999999999995</v>
      </c>
      <c r="AD85" s="38">
        <v>554.04</v>
      </c>
      <c r="AE85" s="38">
        <v>501.71999999999997</v>
      </c>
      <c r="AF85" s="38">
        <v>524.28</v>
      </c>
      <c r="AG85" s="38">
        <v>525.6</v>
      </c>
      <c r="AH85" s="38">
        <v>346.91999999999996</v>
      </c>
      <c r="AI85" s="38">
        <v>287.94</v>
      </c>
      <c r="AJ85" s="38">
        <v>161.76</v>
      </c>
      <c r="AK85" s="38">
        <v>121.92</v>
      </c>
      <c r="AL85" s="38">
        <v>132.18</v>
      </c>
      <c r="AM85" s="60">
        <v>6.72</v>
      </c>
      <c r="AN85" s="60">
        <v>51.54</v>
      </c>
      <c r="AO85" s="60">
        <v>55.199999999999996</v>
      </c>
      <c r="AP85" s="60">
        <v>114.17999999999999</v>
      </c>
      <c r="AQ85" s="60">
        <v>4106.22</v>
      </c>
      <c r="AR85" s="60">
        <v>254.34</v>
      </c>
      <c r="AS85" s="60">
        <v>282.53999999999996</v>
      </c>
      <c r="AT85" s="60">
        <v>1923.24</v>
      </c>
      <c r="AU85" s="60">
        <v>163.62</v>
      </c>
    </row>
    <row r="86" spans="1:47" x14ac:dyDescent="0.2">
      <c r="A86" s="7"/>
      <c r="B86" s="7"/>
      <c r="C86" s="7"/>
      <c r="D86" s="19" t="s">
        <v>356</v>
      </c>
      <c r="E86" s="38">
        <v>6759.1500000000005</v>
      </c>
      <c r="F86" s="38">
        <v>88.95</v>
      </c>
      <c r="G86" s="38">
        <v>107.75</v>
      </c>
      <c r="H86" s="38">
        <v>113.7</v>
      </c>
      <c r="I86" s="38">
        <v>117.75</v>
      </c>
      <c r="J86" s="38">
        <v>121.2</v>
      </c>
      <c r="K86" s="38">
        <v>130.35</v>
      </c>
      <c r="L86" s="38">
        <v>82.050000000000011</v>
      </c>
      <c r="M86" s="38">
        <v>80.7</v>
      </c>
      <c r="N86" s="38">
        <v>79.7</v>
      </c>
      <c r="O86" s="38">
        <v>78.7</v>
      </c>
      <c r="P86" s="38">
        <v>78.400000000000006</v>
      </c>
      <c r="Q86" s="38">
        <v>77.25</v>
      </c>
      <c r="R86" s="38">
        <v>77.5</v>
      </c>
      <c r="S86" s="38">
        <v>80.100000000000009</v>
      </c>
      <c r="T86" s="38">
        <v>83.95</v>
      </c>
      <c r="U86" s="38">
        <v>82.800000000000011</v>
      </c>
      <c r="V86" s="38">
        <v>86.550000000000011</v>
      </c>
      <c r="W86" s="38">
        <v>90.050000000000011</v>
      </c>
      <c r="X86" s="38">
        <v>92.75</v>
      </c>
      <c r="Y86" s="38">
        <v>95.350000000000009</v>
      </c>
      <c r="Z86" s="38">
        <v>559.95000000000005</v>
      </c>
      <c r="AA86" s="38">
        <v>609.5</v>
      </c>
      <c r="AB86" s="38">
        <v>580.05000000000007</v>
      </c>
      <c r="AC86" s="38">
        <v>533.80000000000007</v>
      </c>
      <c r="AD86" s="38">
        <v>461.70000000000005</v>
      </c>
      <c r="AE86" s="38">
        <v>418.1</v>
      </c>
      <c r="AF86" s="38">
        <v>436.90000000000003</v>
      </c>
      <c r="AG86" s="38">
        <v>438</v>
      </c>
      <c r="AH86" s="38">
        <v>289.10000000000002</v>
      </c>
      <c r="AI86" s="38">
        <v>239.95000000000002</v>
      </c>
      <c r="AJ86" s="38">
        <v>134.80000000000001</v>
      </c>
      <c r="AK86" s="38">
        <v>101.60000000000001</v>
      </c>
      <c r="AL86" s="38">
        <v>110.15</v>
      </c>
      <c r="AM86" s="60">
        <v>5.6000000000000005</v>
      </c>
      <c r="AN86" s="60">
        <v>42.95</v>
      </c>
      <c r="AO86" s="60">
        <v>46</v>
      </c>
      <c r="AP86" s="60">
        <v>95.15</v>
      </c>
      <c r="AQ86" s="60">
        <v>3421.8500000000004</v>
      </c>
      <c r="AR86" s="60">
        <v>211.95000000000002</v>
      </c>
      <c r="AS86" s="60">
        <v>235.45000000000002</v>
      </c>
      <c r="AT86" s="60">
        <v>1602.7</v>
      </c>
      <c r="AU86" s="60">
        <v>136.35</v>
      </c>
    </row>
    <row r="87" spans="1:47" x14ac:dyDescent="0.2">
      <c r="A87" s="7"/>
      <c r="B87" s="7"/>
      <c r="C87" s="7"/>
      <c r="D87" s="19" t="s">
        <v>357</v>
      </c>
      <c r="E87" s="38">
        <v>13518.300000000001</v>
      </c>
      <c r="F87" s="38">
        <v>177.9</v>
      </c>
      <c r="G87" s="38">
        <v>215.5</v>
      </c>
      <c r="H87" s="38">
        <v>227.4</v>
      </c>
      <c r="I87" s="38">
        <v>235.5</v>
      </c>
      <c r="J87" s="38">
        <v>242.4</v>
      </c>
      <c r="K87" s="38">
        <v>260.7</v>
      </c>
      <c r="L87" s="38">
        <v>164.10000000000002</v>
      </c>
      <c r="M87" s="38">
        <v>161.4</v>
      </c>
      <c r="N87" s="38">
        <v>159.4</v>
      </c>
      <c r="O87" s="38">
        <v>157.4</v>
      </c>
      <c r="P87" s="38">
        <v>156.80000000000001</v>
      </c>
      <c r="Q87" s="38">
        <v>154.5</v>
      </c>
      <c r="R87" s="38">
        <v>155</v>
      </c>
      <c r="S87" s="38">
        <v>160.20000000000002</v>
      </c>
      <c r="T87" s="38">
        <v>167.9</v>
      </c>
      <c r="U87" s="38">
        <v>165.60000000000002</v>
      </c>
      <c r="V87" s="38">
        <v>173.10000000000002</v>
      </c>
      <c r="W87" s="38">
        <v>180.10000000000002</v>
      </c>
      <c r="X87" s="38">
        <v>185.5</v>
      </c>
      <c r="Y87" s="38">
        <v>190.70000000000002</v>
      </c>
      <c r="Z87" s="38">
        <v>1119.9000000000001</v>
      </c>
      <c r="AA87" s="38">
        <v>1219</v>
      </c>
      <c r="AB87" s="38">
        <v>1160.1000000000001</v>
      </c>
      <c r="AC87" s="38">
        <v>1067.6000000000001</v>
      </c>
      <c r="AD87" s="38">
        <v>923.40000000000009</v>
      </c>
      <c r="AE87" s="38">
        <v>836.2</v>
      </c>
      <c r="AF87" s="38">
        <v>873.80000000000007</v>
      </c>
      <c r="AG87" s="38">
        <v>876</v>
      </c>
      <c r="AH87" s="38">
        <v>578.20000000000005</v>
      </c>
      <c r="AI87" s="38">
        <v>479.90000000000003</v>
      </c>
      <c r="AJ87" s="38">
        <v>269.60000000000002</v>
      </c>
      <c r="AK87" s="38">
        <v>203.20000000000002</v>
      </c>
      <c r="AL87" s="38">
        <v>220.3</v>
      </c>
      <c r="AM87" s="60">
        <v>11.200000000000001</v>
      </c>
      <c r="AN87" s="60">
        <v>85.9</v>
      </c>
      <c r="AO87" s="60">
        <v>92</v>
      </c>
      <c r="AP87" s="60">
        <v>190.3</v>
      </c>
      <c r="AQ87" s="60">
        <v>6843.7000000000007</v>
      </c>
      <c r="AR87" s="60">
        <v>423.90000000000003</v>
      </c>
      <c r="AS87" s="60">
        <v>470.90000000000003</v>
      </c>
      <c r="AT87" s="60">
        <v>3205.4</v>
      </c>
      <c r="AU87" s="60">
        <v>272.7</v>
      </c>
    </row>
    <row r="88" spans="1:47" x14ac:dyDescent="0.2">
      <c r="A88" s="7"/>
      <c r="B88" s="7"/>
      <c r="C88" s="7"/>
      <c r="D88" s="19" t="s">
        <v>358</v>
      </c>
      <c r="E88" s="38">
        <v>8110.98</v>
      </c>
      <c r="F88" s="38">
        <v>106.74</v>
      </c>
      <c r="G88" s="38">
        <v>129.29999999999998</v>
      </c>
      <c r="H88" s="38">
        <v>136.44</v>
      </c>
      <c r="I88" s="38">
        <v>141.29999999999998</v>
      </c>
      <c r="J88" s="38">
        <v>145.44</v>
      </c>
      <c r="K88" s="38">
        <v>156.41999999999999</v>
      </c>
      <c r="L88" s="38">
        <v>98.46</v>
      </c>
      <c r="M88" s="38">
        <v>96.84</v>
      </c>
      <c r="N88" s="38">
        <v>95.64</v>
      </c>
      <c r="O88" s="38">
        <v>94.44</v>
      </c>
      <c r="P88" s="38">
        <v>94.08</v>
      </c>
      <c r="Q88" s="38">
        <v>92.7</v>
      </c>
      <c r="R88" s="38">
        <v>93</v>
      </c>
      <c r="S88" s="38">
        <v>96.11999999999999</v>
      </c>
      <c r="T88" s="38">
        <v>100.74</v>
      </c>
      <c r="U88" s="38">
        <v>99.36</v>
      </c>
      <c r="V88" s="38">
        <v>103.86</v>
      </c>
      <c r="W88" s="38">
        <v>108.06</v>
      </c>
      <c r="X88" s="38">
        <v>111.3</v>
      </c>
      <c r="Y88" s="38">
        <v>114.42</v>
      </c>
      <c r="Z88" s="38">
        <v>671.93999999999994</v>
      </c>
      <c r="AA88" s="38">
        <v>731.4</v>
      </c>
      <c r="AB88" s="38">
        <v>696.06</v>
      </c>
      <c r="AC88" s="38">
        <v>640.55999999999995</v>
      </c>
      <c r="AD88" s="38">
        <v>554.04</v>
      </c>
      <c r="AE88" s="38">
        <v>501.71999999999997</v>
      </c>
      <c r="AF88" s="38">
        <v>524.28</v>
      </c>
      <c r="AG88" s="38">
        <v>525.6</v>
      </c>
      <c r="AH88" s="38">
        <v>346.91999999999996</v>
      </c>
      <c r="AI88" s="38">
        <v>287.94</v>
      </c>
      <c r="AJ88" s="38">
        <v>161.76</v>
      </c>
      <c r="AK88" s="38">
        <v>121.92</v>
      </c>
      <c r="AL88" s="38">
        <v>132.18</v>
      </c>
      <c r="AM88" s="60">
        <v>6.72</v>
      </c>
      <c r="AN88" s="60">
        <v>51.54</v>
      </c>
      <c r="AO88" s="60">
        <v>55.199999999999996</v>
      </c>
      <c r="AP88" s="60">
        <v>114.17999999999999</v>
      </c>
      <c r="AQ88" s="60">
        <v>4106.22</v>
      </c>
      <c r="AR88" s="60">
        <v>254.34</v>
      </c>
      <c r="AS88" s="60">
        <v>282.53999999999996</v>
      </c>
      <c r="AT88" s="60">
        <v>1923.24</v>
      </c>
      <c r="AU88" s="60">
        <v>163.62</v>
      </c>
    </row>
    <row r="89" spans="1:47" x14ac:dyDescent="0.2">
      <c r="A89" s="7"/>
      <c r="B89" s="7"/>
      <c r="C89" s="7"/>
      <c r="D89" s="19" t="s">
        <v>359</v>
      </c>
      <c r="E89" s="38">
        <v>2974.0259999999998</v>
      </c>
      <c r="F89" s="38">
        <v>39.137999999999998</v>
      </c>
      <c r="G89" s="38">
        <v>47.41</v>
      </c>
      <c r="H89" s="38">
        <v>50.027999999999999</v>
      </c>
      <c r="I89" s="38">
        <v>51.809999999999995</v>
      </c>
      <c r="J89" s="38">
        <v>53.327999999999996</v>
      </c>
      <c r="K89" s="38">
        <v>57.353999999999999</v>
      </c>
      <c r="L89" s="38">
        <v>36.101999999999997</v>
      </c>
      <c r="M89" s="38">
        <v>35.507999999999996</v>
      </c>
      <c r="N89" s="38">
        <v>35.067999999999998</v>
      </c>
      <c r="O89" s="38">
        <v>34.628</v>
      </c>
      <c r="P89" s="38">
        <v>34.495999999999995</v>
      </c>
      <c r="Q89" s="38">
        <v>33.989999999999995</v>
      </c>
      <c r="R89" s="38">
        <v>34.1</v>
      </c>
      <c r="S89" s="38">
        <v>35.244</v>
      </c>
      <c r="T89" s="38">
        <v>36.937999999999995</v>
      </c>
      <c r="U89" s="38">
        <v>36.431999999999995</v>
      </c>
      <c r="V89" s="38">
        <v>38.082000000000001</v>
      </c>
      <c r="W89" s="38">
        <v>39.622</v>
      </c>
      <c r="X89" s="38">
        <v>40.809999999999995</v>
      </c>
      <c r="Y89" s="38">
        <v>41.954000000000001</v>
      </c>
      <c r="Z89" s="38">
        <v>246.37799999999999</v>
      </c>
      <c r="AA89" s="38">
        <v>268.18</v>
      </c>
      <c r="AB89" s="38">
        <v>255.22199999999998</v>
      </c>
      <c r="AC89" s="38">
        <v>234.87199999999999</v>
      </c>
      <c r="AD89" s="38">
        <v>203.148</v>
      </c>
      <c r="AE89" s="38">
        <v>183.964</v>
      </c>
      <c r="AF89" s="38">
        <v>192.23599999999999</v>
      </c>
      <c r="AG89" s="38">
        <v>192.72</v>
      </c>
      <c r="AH89" s="38">
        <v>127.20399999999999</v>
      </c>
      <c r="AI89" s="38">
        <v>105.57799999999999</v>
      </c>
      <c r="AJ89" s="38">
        <v>59.311999999999998</v>
      </c>
      <c r="AK89" s="38">
        <v>44.704000000000001</v>
      </c>
      <c r="AL89" s="38">
        <v>48.465999999999994</v>
      </c>
      <c r="AM89" s="60">
        <v>2.464</v>
      </c>
      <c r="AN89" s="60">
        <v>18.898</v>
      </c>
      <c r="AO89" s="60">
        <v>20.239999999999998</v>
      </c>
      <c r="AP89" s="60">
        <v>41.866</v>
      </c>
      <c r="AQ89" s="60">
        <v>1505.6139999999998</v>
      </c>
      <c r="AR89" s="60">
        <v>93.257999999999996</v>
      </c>
      <c r="AS89" s="60">
        <v>103.598</v>
      </c>
      <c r="AT89" s="60">
        <v>705.18799999999999</v>
      </c>
      <c r="AU89" s="60">
        <v>59.994</v>
      </c>
    </row>
    <row r="90" spans="1:47" x14ac:dyDescent="0.2">
      <c r="A90" s="7"/>
      <c r="B90" s="7"/>
      <c r="C90" s="7"/>
      <c r="D90" s="19" t="s">
        <v>360</v>
      </c>
      <c r="E90" s="38">
        <v>6083.2349999999988</v>
      </c>
      <c r="F90" s="38">
        <v>80.054999999999993</v>
      </c>
      <c r="G90" s="38">
        <v>96.974999999999994</v>
      </c>
      <c r="H90" s="38">
        <v>102.33</v>
      </c>
      <c r="I90" s="38">
        <v>105.97499999999999</v>
      </c>
      <c r="J90" s="38">
        <v>109.08</v>
      </c>
      <c r="K90" s="38">
        <v>117.315</v>
      </c>
      <c r="L90" s="38">
        <v>73.844999999999999</v>
      </c>
      <c r="M90" s="38">
        <v>72.63</v>
      </c>
      <c r="N90" s="38">
        <v>71.73</v>
      </c>
      <c r="O90" s="38">
        <v>70.83</v>
      </c>
      <c r="P90" s="38">
        <v>70.56</v>
      </c>
      <c r="Q90" s="38">
        <v>69.524999999999991</v>
      </c>
      <c r="R90" s="38">
        <v>69.75</v>
      </c>
      <c r="S90" s="38">
        <v>72.09</v>
      </c>
      <c r="T90" s="38">
        <v>75.554999999999993</v>
      </c>
      <c r="U90" s="38">
        <v>74.52</v>
      </c>
      <c r="V90" s="38">
        <v>77.894999999999996</v>
      </c>
      <c r="W90" s="38">
        <v>81.045000000000002</v>
      </c>
      <c r="X90" s="38">
        <v>83.474999999999994</v>
      </c>
      <c r="Y90" s="38">
        <v>85.814999999999998</v>
      </c>
      <c r="Z90" s="38">
        <v>503.95499999999998</v>
      </c>
      <c r="AA90" s="38">
        <v>548.54999999999995</v>
      </c>
      <c r="AB90" s="38">
        <v>522.04499999999996</v>
      </c>
      <c r="AC90" s="38">
        <v>480.41999999999996</v>
      </c>
      <c r="AD90" s="38">
        <v>415.53</v>
      </c>
      <c r="AE90" s="38">
        <v>376.28999999999996</v>
      </c>
      <c r="AF90" s="38">
        <v>393.21</v>
      </c>
      <c r="AG90" s="38">
        <v>394.2</v>
      </c>
      <c r="AH90" s="38">
        <v>260.19</v>
      </c>
      <c r="AI90" s="38">
        <v>215.95499999999998</v>
      </c>
      <c r="AJ90" s="38">
        <v>121.32</v>
      </c>
      <c r="AK90" s="38">
        <v>91.44</v>
      </c>
      <c r="AL90" s="38">
        <v>99.134999999999991</v>
      </c>
      <c r="AM90" s="60">
        <v>5.04</v>
      </c>
      <c r="AN90" s="60">
        <v>38.655000000000001</v>
      </c>
      <c r="AO90" s="60">
        <v>41.4</v>
      </c>
      <c r="AP90" s="60">
        <v>85.634999999999991</v>
      </c>
      <c r="AQ90" s="60">
        <v>3079.665</v>
      </c>
      <c r="AR90" s="60">
        <v>190.755</v>
      </c>
      <c r="AS90" s="60">
        <v>211.905</v>
      </c>
      <c r="AT90" s="60">
        <v>1442.4299999999998</v>
      </c>
      <c r="AU90" s="60">
        <v>122.71499999999999</v>
      </c>
    </row>
    <row r="91" spans="1:47" x14ac:dyDescent="0.2">
      <c r="A91" s="7"/>
      <c r="B91" s="7"/>
      <c r="C91" s="7"/>
      <c r="D91" s="19" t="s">
        <v>361</v>
      </c>
      <c r="E91" s="38">
        <v>4731.4049999999997</v>
      </c>
      <c r="F91" s="38">
        <v>62.265000000000008</v>
      </c>
      <c r="G91" s="38">
        <v>75.425000000000011</v>
      </c>
      <c r="H91" s="38">
        <v>79.59</v>
      </c>
      <c r="I91" s="38">
        <v>82.425000000000011</v>
      </c>
      <c r="J91" s="38">
        <v>84.84</v>
      </c>
      <c r="K91" s="38">
        <v>91.245000000000005</v>
      </c>
      <c r="L91" s="38">
        <v>57.435000000000002</v>
      </c>
      <c r="M91" s="38">
        <v>56.49</v>
      </c>
      <c r="N91" s="38">
        <v>55.790000000000006</v>
      </c>
      <c r="O91" s="38">
        <v>55.09</v>
      </c>
      <c r="P91" s="38">
        <v>54.88</v>
      </c>
      <c r="Q91" s="38">
        <v>54.075000000000003</v>
      </c>
      <c r="R91" s="38">
        <v>54.250000000000007</v>
      </c>
      <c r="S91" s="38">
        <v>56.070000000000007</v>
      </c>
      <c r="T91" s="38">
        <v>58.765000000000008</v>
      </c>
      <c r="U91" s="38">
        <v>57.960000000000008</v>
      </c>
      <c r="V91" s="38">
        <v>60.585000000000008</v>
      </c>
      <c r="W91" s="38">
        <v>63.035000000000004</v>
      </c>
      <c r="X91" s="38">
        <v>64.925000000000011</v>
      </c>
      <c r="Y91" s="38">
        <v>66.745000000000005</v>
      </c>
      <c r="Z91" s="38">
        <v>391.96500000000003</v>
      </c>
      <c r="AA91" s="38">
        <v>426.65000000000003</v>
      </c>
      <c r="AB91" s="38">
        <v>406.03500000000003</v>
      </c>
      <c r="AC91" s="38">
        <v>373.66</v>
      </c>
      <c r="AD91" s="38">
        <v>323.19000000000005</v>
      </c>
      <c r="AE91" s="38">
        <v>292.67</v>
      </c>
      <c r="AF91" s="38">
        <v>305.83000000000004</v>
      </c>
      <c r="AG91" s="38">
        <v>306.60000000000002</v>
      </c>
      <c r="AH91" s="38">
        <v>202.37000000000003</v>
      </c>
      <c r="AI91" s="38">
        <v>167.965</v>
      </c>
      <c r="AJ91" s="38">
        <v>94.360000000000014</v>
      </c>
      <c r="AK91" s="38">
        <v>71.12</v>
      </c>
      <c r="AL91" s="38">
        <v>77.105000000000004</v>
      </c>
      <c r="AM91" s="60">
        <v>3.9200000000000004</v>
      </c>
      <c r="AN91" s="60">
        <v>30.065000000000001</v>
      </c>
      <c r="AO91" s="60">
        <v>32.200000000000003</v>
      </c>
      <c r="AP91" s="60">
        <v>66.605000000000004</v>
      </c>
      <c r="AQ91" s="60">
        <v>2395.2950000000001</v>
      </c>
      <c r="AR91" s="60">
        <v>148.36500000000001</v>
      </c>
      <c r="AS91" s="60">
        <v>164.81500000000003</v>
      </c>
      <c r="AT91" s="60">
        <v>1121.8900000000001</v>
      </c>
      <c r="AU91" s="60">
        <v>95.445000000000007</v>
      </c>
    </row>
    <row r="92" spans="1:47" x14ac:dyDescent="0.2">
      <c r="A92" s="7" t="s">
        <v>54</v>
      </c>
      <c r="B92" s="7" t="s">
        <v>31</v>
      </c>
      <c r="C92" s="7" t="s">
        <v>31</v>
      </c>
      <c r="D92" s="6" t="s">
        <v>55</v>
      </c>
      <c r="E92" s="35">
        <v>434</v>
      </c>
      <c r="F92" s="35">
        <v>11</v>
      </c>
      <c r="G92" s="35">
        <v>10</v>
      </c>
      <c r="H92" s="35">
        <v>6</v>
      </c>
      <c r="I92" s="35">
        <v>8</v>
      </c>
      <c r="J92" s="35">
        <v>4</v>
      </c>
      <c r="K92" s="35">
        <v>4</v>
      </c>
      <c r="L92" s="35">
        <v>5</v>
      </c>
      <c r="M92" s="35">
        <v>3</v>
      </c>
      <c r="N92" s="35">
        <v>6</v>
      </c>
      <c r="O92" s="35">
        <v>6</v>
      </c>
      <c r="P92" s="35">
        <v>4</v>
      </c>
      <c r="Q92" s="35">
        <v>4</v>
      </c>
      <c r="R92" s="35">
        <v>4</v>
      </c>
      <c r="S92" s="35">
        <v>4</v>
      </c>
      <c r="T92" s="35">
        <v>3</v>
      </c>
      <c r="U92" s="35">
        <v>6</v>
      </c>
      <c r="V92" s="35">
        <v>6</v>
      </c>
      <c r="W92" s="35">
        <v>6</v>
      </c>
      <c r="X92" s="35">
        <v>6</v>
      </c>
      <c r="Y92" s="35">
        <v>2</v>
      </c>
      <c r="Z92" s="35">
        <v>17</v>
      </c>
      <c r="AA92" s="35">
        <v>4</v>
      </c>
      <c r="AB92" s="35">
        <v>56</v>
      </c>
      <c r="AC92" s="35">
        <v>21</v>
      </c>
      <c r="AD92" s="35">
        <v>35</v>
      </c>
      <c r="AE92" s="35">
        <v>17</v>
      </c>
      <c r="AF92" s="35">
        <v>18</v>
      </c>
      <c r="AG92" s="35">
        <v>48</v>
      </c>
      <c r="AH92" s="35">
        <v>11</v>
      </c>
      <c r="AI92" s="35">
        <v>20</v>
      </c>
      <c r="AJ92" s="35">
        <v>16</v>
      </c>
      <c r="AK92" s="35">
        <v>20</v>
      </c>
      <c r="AL92" s="35">
        <v>43</v>
      </c>
      <c r="AM92" s="59">
        <v>0</v>
      </c>
      <c r="AN92" s="59">
        <v>5</v>
      </c>
      <c r="AO92" s="59">
        <v>6</v>
      </c>
      <c r="AP92" s="59">
        <v>5</v>
      </c>
      <c r="AQ92" s="59">
        <v>235</v>
      </c>
      <c r="AR92" s="59">
        <v>15</v>
      </c>
      <c r="AS92" s="59">
        <v>13</v>
      </c>
      <c r="AT92" s="59">
        <v>75</v>
      </c>
      <c r="AU92" s="59">
        <v>12</v>
      </c>
    </row>
    <row r="93" spans="1:47" x14ac:dyDescent="0.2">
      <c r="A93" s="7"/>
      <c r="B93" s="7"/>
      <c r="C93" s="7"/>
      <c r="D93" s="19" t="s">
        <v>362</v>
      </c>
      <c r="E93" s="38">
        <v>243.04000000000002</v>
      </c>
      <c r="F93" s="38">
        <v>6.16</v>
      </c>
      <c r="G93" s="38">
        <v>5.6000000000000005</v>
      </c>
      <c r="H93" s="38">
        <v>3.3600000000000003</v>
      </c>
      <c r="I93" s="38">
        <v>4.4800000000000004</v>
      </c>
      <c r="J93" s="38">
        <v>2.2400000000000002</v>
      </c>
      <c r="K93" s="38">
        <v>2.2400000000000002</v>
      </c>
      <c r="L93" s="38">
        <v>2.8000000000000003</v>
      </c>
      <c r="M93" s="38">
        <v>1.6800000000000002</v>
      </c>
      <c r="N93" s="38">
        <v>3.3600000000000003</v>
      </c>
      <c r="O93" s="38">
        <v>3.3600000000000003</v>
      </c>
      <c r="P93" s="38">
        <v>2.2400000000000002</v>
      </c>
      <c r="Q93" s="38">
        <v>2.2400000000000002</v>
      </c>
      <c r="R93" s="38">
        <v>2.2400000000000002</v>
      </c>
      <c r="S93" s="38">
        <v>2.2400000000000002</v>
      </c>
      <c r="T93" s="38">
        <v>1.6800000000000002</v>
      </c>
      <c r="U93" s="38">
        <v>3.3600000000000003</v>
      </c>
      <c r="V93" s="38">
        <v>3.3600000000000003</v>
      </c>
      <c r="W93" s="38">
        <v>3.3600000000000003</v>
      </c>
      <c r="X93" s="38">
        <v>3.3600000000000003</v>
      </c>
      <c r="Y93" s="38">
        <v>1.1200000000000001</v>
      </c>
      <c r="Z93" s="38">
        <v>9.5200000000000014</v>
      </c>
      <c r="AA93" s="38">
        <v>2.2400000000000002</v>
      </c>
      <c r="AB93" s="38">
        <v>31.360000000000003</v>
      </c>
      <c r="AC93" s="38">
        <v>11.760000000000002</v>
      </c>
      <c r="AD93" s="38">
        <v>19.600000000000001</v>
      </c>
      <c r="AE93" s="38">
        <v>9.5200000000000014</v>
      </c>
      <c r="AF93" s="38">
        <v>10.080000000000002</v>
      </c>
      <c r="AG93" s="38">
        <v>26.880000000000003</v>
      </c>
      <c r="AH93" s="38">
        <v>6.16</v>
      </c>
      <c r="AI93" s="38">
        <v>11.200000000000001</v>
      </c>
      <c r="AJ93" s="38">
        <v>8.9600000000000009</v>
      </c>
      <c r="AK93" s="38">
        <v>11.200000000000001</v>
      </c>
      <c r="AL93" s="38">
        <v>24.080000000000002</v>
      </c>
      <c r="AM93" s="60">
        <v>0</v>
      </c>
      <c r="AN93" s="60">
        <v>2.8000000000000003</v>
      </c>
      <c r="AO93" s="60">
        <v>3.3600000000000003</v>
      </c>
      <c r="AP93" s="60">
        <v>2.8000000000000003</v>
      </c>
      <c r="AQ93" s="60">
        <v>131.60000000000002</v>
      </c>
      <c r="AR93" s="60">
        <v>8.4</v>
      </c>
      <c r="AS93" s="60">
        <v>7.2800000000000011</v>
      </c>
      <c r="AT93" s="60">
        <v>42.000000000000007</v>
      </c>
      <c r="AU93" s="60">
        <v>6.7200000000000006</v>
      </c>
    </row>
    <row r="94" spans="1:47" x14ac:dyDescent="0.2">
      <c r="A94" s="7"/>
      <c r="B94" s="7"/>
      <c r="C94" s="7"/>
      <c r="D94" s="19" t="s">
        <v>363</v>
      </c>
      <c r="E94" s="38">
        <v>190.96000000000004</v>
      </c>
      <c r="F94" s="38">
        <v>4.84</v>
      </c>
      <c r="G94" s="38">
        <v>4.4000000000000004</v>
      </c>
      <c r="H94" s="38">
        <v>2.64</v>
      </c>
      <c r="I94" s="38">
        <v>3.52</v>
      </c>
      <c r="J94" s="38">
        <v>1.76</v>
      </c>
      <c r="K94" s="38">
        <v>1.76</v>
      </c>
      <c r="L94" s="38">
        <v>2.2000000000000002</v>
      </c>
      <c r="M94" s="38">
        <v>1.32</v>
      </c>
      <c r="N94" s="38">
        <v>2.64</v>
      </c>
      <c r="O94" s="38">
        <v>2.64</v>
      </c>
      <c r="P94" s="38">
        <v>1.76</v>
      </c>
      <c r="Q94" s="38">
        <v>1.76</v>
      </c>
      <c r="R94" s="38">
        <v>1.76</v>
      </c>
      <c r="S94" s="38">
        <v>1.76</v>
      </c>
      <c r="T94" s="38">
        <v>1.32</v>
      </c>
      <c r="U94" s="38">
        <v>2.64</v>
      </c>
      <c r="V94" s="38">
        <v>2.64</v>
      </c>
      <c r="W94" s="38">
        <v>2.64</v>
      </c>
      <c r="X94" s="38">
        <v>2.64</v>
      </c>
      <c r="Y94" s="38">
        <v>0.88</v>
      </c>
      <c r="Z94" s="38">
        <v>7.48</v>
      </c>
      <c r="AA94" s="38">
        <v>1.76</v>
      </c>
      <c r="AB94" s="38">
        <v>24.64</v>
      </c>
      <c r="AC94" s="38">
        <v>9.24</v>
      </c>
      <c r="AD94" s="38">
        <v>15.4</v>
      </c>
      <c r="AE94" s="38">
        <v>7.48</v>
      </c>
      <c r="AF94" s="38">
        <v>7.92</v>
      </c>
      <c r="AG94" s="38">
        <v>21.12</v>
      </c>
      <c r="AH94" s="38">
        <v>4.84</v>
      </c>
      <c r="AI94" s="38">
        <v>8.8000000000000007</v>
      </c>
      <c r="AJ94" s="38">
        <v>7.04</v>
      </c>
      <c r="AK94" s="38">
        <v>8.8000000000000007</v>
      </c>
      <c r="AL94" s="38">
        <v>18.920000000000002</v>
      </c>
      <c r="AM94" s="60">
        <v>0</v>
      </c>
      <c r="AN94" s="60">
        <v>2.2000000000000002</v>
      </c>
      <c r="AO94" s="60">
        <v>2.64</v>
      </c>
      <c r="AP94" s="60">
        <v>2.2000000000000002</v>
      </c>
      <c r="AQ94" s="60">
        <v>103.4</v>
      </c>
      <c r="AR94" s="60">
        <v>6.6</v>
      </c>
      <c r="AS94" s="60">
        <v>5.72</v>
      </c>
      <c r="AT94" s="60">
        <v>33</v>
      </c>
      <c r="AU94" s="60">
        <v>5.28</v>
      </c>
    </row>
    <row r="95" spans="1:47" x14ac:dyDescent="0.2">
      <c r="A95" s="7" t="s">
        <v>56</v>
      </c>
      <c r="B95" s="7" t="s">
        <v>31</v>
      </c>
      <c r="C95" s="7" t="s">
        <v>31</v>
      </c>
      <c r="D95" s="6" t="s">
        <v>57</v>
      </c>
      <c r="E95" s="35">
        <v>769</v>
      </c>
      <c r="F95" s="35">
        <v>18</v>
      </c>
      <c r="G95" s="35">
        <v>8</v>
      </c>
      <c r="H95" s="35">
        <v>12</v>
      </c>
      <c r="I95" s="35">
        <v>14</v>
      </c>
      <c r="J95" s="35">
        <v>11</v>
      </c>
      <c r="K95" s="35">
        <v>2</v>
      </c>
      <c r="L95" s="35">
        <v>19</v>
      </c>
      <c r="M95" s="35">
        <v>18</v>
      </c>
      <c r="N95" s="35">
        <v>15</v>
      </c>
      <c r="O95" s="35">
        <v>8</v>
      </c>
      <c r="P95" s="35">
        <v>9</v>
      </c>
      <c r="Q95" s="35">
        <v>6</v>
      </c>
      <c r="R95" s="35">
        <v>5</v>
      </c>
      <c r="S95" s="35">
        <v>7</v>
      </c>
      <c r="T95" s="35">
        <v>10</v>
      </c>
      <c r="U95" s="35">
        <v>13</v>
      </c>
      <c r="V95" s="35">
        <v>18</v>
      </c>
      <c r="W95" s="35">
        <v>20</v>
      </c>
      <c r="X95" s="35">
        <v>18</v>
      </c>
      <c r="Y95" s="35">
        <v>18</v>
      </c>
      <c r="Z95" s="35">
        <v>44</v>
      </c>
      <c r="AA95" s="35">
        <v>12</v>
      </c>
      <c r="AB95" s="35">
        <v>6</v>
      </c>
      <c r="AC95" s="35">
        <v>7</v>
      </c>
      <c r="AD95" s="35">
        <v>67</v>
      </c>
      <c r="AE95" s="35">
        <v>16</v>
      </c>
      <c r="AF95" s="35">
        <v>69</v>
      </c>
      <c r="AG95" s="35">
        <v>25</v>
      </c>
      <c r="AH95" s="35">
        <v>34</v>
      </c>
      <c r="AI95" s="35">
        <v>77</v>
      </c>
      <c r="AJ95" s="35">
        <v>17</v>
      </c>
      <c r="AK95" s="35">
        <v>40</v>
      </c>
      <c r="AL95" s="35">
        <v>106</v>
      </c>
      <c r="AM95" s="59">
        <v>2</v>
      </c>
      <c r="AN95" s="59">
        <v>10</v>
      </c>
      <c r="AO95" s="59">
        <v>8</v>
      </c>
      <c r="AP95" s="59">
        <v>10</v>
      </c>
      <c r="AQ95" s="59">
        <v>401</v>
      </c>
      <c r="AR95" s="59">
        <v>30</v>
      </c>
      <c r="AS95" s="59">
        <v>42</v>
      </c>
      <c r="AT95" s="59">
        <v>91</v>
      </c>
      <c r="AU95" s="59">
        <v>26</v>
      </c>
    </row>
    <row r="96" spans="1:47" x14ac:dyDescent="0.2">
      <c r="A96" s="7"/>
      <c r="B96" s="7"/>
      <c r="C96" s="7"/>
      <c r="D96" s="18" t="s">
        <v>364</v>
      </c>
      <c r="E96" s="36">
        <v>769</v>
      </c>
      <c r="F96" s="37">
        <v>18</v>
      </c>
      <c r="G96" s="37">
        <v>8</v>
      </c>
      <c r="H96" s="37">
        <v>12</v>
      </c>
      <c r="I96" s="37">
        <v>14</v>
      </c>
      <c r="J96" s="37">
        <v>11</v>
      </c>
      <c r="K96" s="37">
        <v>2</v>
      </c>
      <c r="L96" s="37">
        <v>19</v>
      </c>
      <c r="M96" s="37">
        <v>18</v>
      </c>
      <c r="N96" s="37">
        <v>15</v>
      </c>
      <c r="O96" s="37">
        <v>8</v>
      </c>
      <c r="P96" s="37">
        <v>9</v>
      </c>
      <c r="Q96" s="37">
        <v>6</v>
      </c>
      <c r="R96" s="37">
        <v>5</v>
      </c>
      <c r="S96" s="37">
        <v>7</v>
      </c>
      <c r="T96" s="37">
        <v>10</v>
      </c>
      <c r="U96" s="37">
        <v>13</v>
      </c>
      <c r="V96" s="37">
        <v>18</v>
      </c>
      <c r="W96" s="37">
        <v>20</v>
      </c>
      <c r="X96" s="37">
        <v>18</v>
      </c>
      <c r="Y96" s="37">
        <v>18</v>
      </c>
      <c r="Z96" s="37">
        <v>44</v>
      </c>
      <c r="AA96" s="37">
        <v>12</v>
      </c>
      <c r="AB96" s="37">
        <v>6</v>
      </c>
      <c r="AC96" s="37">
        <v>7</v>
      </c>
      <c r="AD96" s="37">
        <v>67</v>
      </c>
      <c r="AE96" s="37">
        <v>16</v>
      </c>
      <c r="AF96" s="37">
        <v>69</v>
      </c>
      <c r="AG96" s="37">
        <v>25</v>
      </c>
      <c r="AH96" s="37">
        <v>34</v>
      </c>
      <c r="AI96" s="37">
        <v>77</v>
      </c>
      <c r="AJ96" s="37">
        <v>17</v>
      </c>
      <c r="AK96" s="37">
        <v>40</v>
      </c>
      <c r="AL96" s="37">
        <v>106</v>
      </c>
      <c r="AM96" s="39">
        <v>2</v>
      </c>
      <c r="AN96" s="39">
        <v>10</v>
      </c>
      <c r="AO96" s="39">
        <v>8</v>
      </c>
      <c r="AP96" s="39">
        <v>10</v>
      </c>
      <c r="AQ96" s="39">
        <v>401</v>
      </c>
      <c r="AR96" s="39">
        <v>202</v>
      </c>
      <c r="AS96" s="39">
        <v>240</v>
      </c>
      <c r="AT96" s="39">
        <v>1431</v>
      </c>
      <c r="AU96" s="39">
        <v>26</v>
      </c>
    </row>
    <row r="97" spans="1:47" x14ac:dyDescent="0.2">
      <c r="A97" s="7" t="s">
        <v>58</v>
      </c>
      <c r="B97" s="7" t="s">
        <v>31</v>
      </c>
      <c r="C97" s="7" t="s">
        <v>31</v>
      </c>
      <c r="D97" s="6" t="s">
        <v>59</v>
      </c>
      <c r="E97" s="35">
        <v>7519</v>
      </c>
      <c r="F97" s="35">
        <v>38</v>
      </c>
      <c r="G97" s="35">
        <v>34</v>
      </c>
      <c r="H97" s="35">
        <v>32</v>
      </c>
      <c r="I97" s="35">
        <v>25</v>
      </c>
      <c r="J97" s="35">
        <v>23</v>
      </c>
      <c r="K97" s="35">
        <v>31</v>
      </c>
      <c r="L97" s="35">
        <v>79</v>
      </c>
      <c r="M97" s="35">
        <v>75</v>
      </c>
      <c r="N97" s="35">
        <v>75</v>
      </c>
      <c r="O97" s="35">
        <v>92</v>
      </c>
      <c r="P97" s="35">
        <v>75</v>
      </c>
      <c r="Q97" s="35">
        <v>92</v>
      </c>
      <c r="R97" s="35">
        <v>92</v>
      </c>
      <c r="S97" s="35">
        <v>96</v>
      </c>
      <c r="T97" s="35">
        <v>135</v>
      </c>
      <c r="U97" s="35">
        <v>101</v>
      </c>
      <c r="V97" s="35">
        <v>105</v>
      </c>
      <c r="W97" s="35">
        <v>109</v>
      </c>
      <c r="X97" s="35">
        <v>109</v>
      </c>
      <c r="Y97" s="35">
        <v>114</v>
      </c>
      <c r="Z97" s="35">
        <v>619</v>
      </c>
      <c r="AA97" s="35">
        <v>416</v>
      </c>
      <c r="AB97" s="35">
        <v>546</v>
      </c>
      <c r="AC97" s="35">
        <v>585</v>
      </c>
      <c r="AD97" s="35">
        <v>334</v>
      </c>
      <c r="AE97" s="35">
        <v>364</v>
      </c>
      <c r="AF97" s="35">
        <v>434</v>
      </c>
      <c r="AG97" s="35">
        <v>585</v>
      </c>
      <c r="AH97" s="35">
        <v>840</v>
      </c>
      <c r="AI97" s="35">
        <v>395</v>
      </c>
      <c r="AJ97" s="35">
        <v>157</v>
      </c>
      <c r="AK97" s="35">
        <v>313</v>
      </c>
      <c r="AL97" s="35">
        <v>399</v>
      </c>
      <c r="AM97" s="59">
        <v>2</v>
      </c>
      <c r="AN97" s="59">
        <v>19</v>
      </c>
      <c r="AO97" s="59">
        <v>19</v>
      </c>
      <c r="AP97" s="59">
        <v>35</v>
      </c>
      <c r="AQ97" s="59">
        <v>3662</v>
      </c>
      <c r="AR97" s="59">
        <v>202</v>
      </c>
      <c r="AS97" s="59">
        <v>240</v>
      </c>
      <c r="AT97" s="59">
        <v>1431</v>
      </c>
      <c r="AU97" s="59">
        <v>37</v>
      </c>
    </row>
    <row r="98" spans="1:47" x14ac:dyDescent="0.2">
      <c r="A98" s="7"/>
      <c r="B98" s="7"/>
      <c r="C98" s="7"/>
      <c r="D98" s="18" t="s">
        <v>365</v>
      </c>
      <c r="E98" s="36">
        <v>7519</v>
      </c>
      <c r="F98" s="37">
        <v>38</v>
      </c>
      <c r="G98" s="37">
        <v>34</v>
      </c>
      <c r="H98" s="37">
        <v>32</v>
      </c>
      <c r="I98" s="37">
        <v>25</v>
      </c>
      <c r="J98" s="37">
        <v>23</v>
      </c>
      <c r="K98" s="37">
        <v>31</v>
      </c>
      <c r="L98" s="37">
        <v>79</v>
      </c>
      <c r="M98" s="37">
        <v>75</v>
      </c>
      <c r="N98" s="37">
        <v>75</v>
      </c>
      <c r="O98" s="37">
        <v>92</v>
      </c>
      <c r="P98" s="37">
        <v>75</v>
      </c>
      <c r="Q98" s="37">
        <v>92</v>
      </c>
      <c r="R98" s="37">
        <v>92</v>
      </c>
      <c r="S98" s="37">
        <v>96</v>
      </c>
      <c r="T98" s="37">
        <v>135</v>
      </c>
      <c r="U98" s="37">
        <v>101</v>
      </c>
      <c r="V98" s="37">
        <v>105</v>
      </c>
      <c r="W98" s="37">
        <v>109</v>
      </c>
      <c r="X98" s="37">
        <v>109</v>
      </c>
      <c r="Y98" s="37">
        <v>114</v>
      </c>
      <c r="Z98" s="37">
        <v>619</v>
      </c>
      <c r="AA98" s="37">
        <v>416</v>
      </c>
      <c r="AB98" s="37">
        <v>546</v>
      </c>
      <c r="AC98" s="37">
        <v>585</v>
      </c>
      <c r="AD98" s="37">
        <v>334</v>
      </c>
      <c r="AE98" s="37">
        <v>364</v>
      </c>
      <c r="AF98" s="37">
        <v>434</v>
      </c>
      <c r="AG98" s="37">
        <v>585</v>
      </c>
      <c r="AH98" s="37">
        <v>840</v>
      </c>
      <c r="AI98" s="37">
        <v>395</v>
      </c>
      <c r="AJ98" s="37">
        <v>157</v>
      </c>
      <c r="AK98" s="37">
        <v>313</v>
      </c>
      <c r="AL98" s="37">
        <v>399</v>
      </c>
      <c r="AM98" s="39">
        <v>2</v>
      </c>
      <c r="AN98" s="39">
        <v>19</v>
      </c>
      <c r="AO98" s="39">
        <v>19</v>
      </c>
      <c r="AP98" s="39">
        <v>35</v>
      </c>
      <c r="AQ98" s="39">
        <v>3662</v>
      </c>
      <c r="AR98" s="39">
        <v>128</v>
      </c>
      <c r="AS98" s="39">
        <v>149</v>
      </c>
      <c r="AT98" s="39">
        <v>1092</v>
      </c>
      <c r="AU98" s="39">
        <v>37</v>
      </c>
    </row>
    <row r="99" spans="1:47" x14ac:dyDescent="0.2">
      <c r="A99" s="7" t="s">
        <v>60</v>
      </c>
      <c r="B99" s="7" t="s">
        <v>31</v>
      </c>
      <c r="C99" s="7" t="s">
        <v>31</v>
      </c>
      <c r="D99" s="6" t="s">
        <v>61</v>
      </c>
      <c r="E99" s="35">
        <v>4612</v>
      </c>
      <c r="F99" s="35">
        <v>93</v>
      </c>
      <c r="G99" s="35">
        <v>101</v>
      </c>
      <c r="H99" s="35">
        <v>84</v>
      </c>
      <c r="I99" s="35">
        <v>71</v>
      </c>
      <c r="J99" s="35">
        <v>69</v>
      </c>
      <c r="K99" s="35">
        <v>76</v>
      </c>
      <c r="L99" s="35">
        <v>60</v>
      </c>
      <c r="M99" s="35">
        <v>60</v>
      </c>
      <c r="N99" s="35">
        <v>55</v>
      </c>
      <c r="O99" s="35">
        <v>47</v>
      </c>
      <c r="P99" s="35">
        <v>48</v>
      </c>
      <c r="Q99" s="35">
        <v>46</v>
      </c>
      <c r="R99" s="35">
        <v>45</v>
      </c>
      <c r="S99" s="35">
        <v>43</v>
      </c>
      <c r="T99" s="35">
        <v>48</v>
      </c>
      <c r="U99" s="35">
        <v>45</v>
      </c>
      <c r="V99" s="35">
        <v>47</v>
      </c>
      <c r="W99" s="35">
        <v>47</v>
      </c>
      <c r="X99" s="35">
        <v>50</v>
      </c>
      <c r="Y99" s="35">
        <v>51</v>
      </c>
      <c r="Z99" s="35">
        <v>341</v>
      </c>
      <c r="AA99" s="35">
        <v>438</v>
      </c>
      <c r="AB99" s="35">
        <v>315</v>
      </c>
      <c r="AC99" s="35">
        <v>474</v>
      </c>
      <c r="AD99" s="35">
        <v>298</v>
      </c>
      <c r="AE99" s="35">
        <v>352</v>
      </c>
      <c r="AF99" s="35">
        <v>317</v>
      </c>
      <c r="AG99" s="35">
        <v>162</v>
      </c>
      <c r="AH99" s="35">
        <v>259</v>
      </c>
      <c r="AI99" s="35">
        <v>187</v>
      </c>
      <c r="AJ99" s="35">
        <v>96</v>
      </c>
      <c r="AK99" s="35">
        <v>61</v>
      </c>
      <c r="AL99" s="35">
        <v>126</v>
      </c>
      <c r="AM99" s="59">
        <v>3</v>
      </c>
      <c r="AN99" s="59">
        <v>44</v>
      </c>
      <c r="AO99" s="59">
        <v>49</v>
      </c>
      <c r="AP99" s="59">
        <v>60</v>
      </c>
      <c r="AQ99" s="59">
        <v>2346</v>
      </c>
      <c r="AR99" s="59">
        <v>128</v>
      </c>
      <c r="AS99" s="59">
        <v>149</v>
      </c>
      <c r="AT99" s="59">
        <v>1092</v>
      </c>
      <c r="AU99" s="59">
        <v>99</v>
      </c>
    </row>
    <row r="100" spans="1:47" x14ac:dyDescent="0.2">
      <c r="A100" s="7"/>
      <c r="B100" s="7"/>
      <c r="C100" s="7"/>
      <c r="D100" s="18" t="s">
        <v>366</v>
      </c>
      <c r="E100" s="36">
        <v>4612</v>
      </c>
      <c r="F100" s="37">
        <v>93</v>
      </c>
      <c r="G100" s="37">
        <v>101</v>
      </c>
      <c r="H100" s="37">
        <v>84</v>
      </c>
      <c r="I100" s="37">
        <v>71</v>
      </c>
      <c r="J100" s="37">
        <v>69</v>
      </c>
      <c r="K100" s="37">
        <v>76</v>
      </c>
      <c r="L100" s="37">
        <v>60</v>
      </c>
      <c r="M100" s="37">
        <v>60</v>
      </c>
      <c r="N100" s="37">
        <v>55</v>
      </c>
      <c r="O100" s="37">
        <v>47</v>
      </c>
      <c r="P100" s="37">
        <v>48</v>
      </c>
      <c r="Q100" s="37">
        <v>46</v>
      </c>
      <c r="R100" s="37">
        <v>45</v>
      </c>
      <c r="S100" s="37">
        <v>43</v>
      </c>
      <c r="T100" s="37">
        <v>48</v>
      </c>
      <c r="U100" s="37">
        <v>45</v>
      </c>
      <c r="V100" s="37">
        <v>47</v>
      </c>
      <c r="W100" s="37">
        <v>47</v>
      </c>
      <c r="X100" s="37">
        <v>50</v>
      </c>
      <c r="Y100" s="37">
        <v>51</v>
      </c>
      <c r="Z100" s="37">
        <v>341</v>
      </c>
      <c r="AA100" s="37">
        <v>438</v>
      </c>
      <c r="AB100" s="37">
        <v>315</v>
      </c>
      <c r="AC100" s="37">
        <v>474</v>
      </c>
      <c r="AD100" s="37">
        <v>298</v>
      </c>
      <c r="AE100" s="37">
        <v>352</v>
      </c>
      <c r="AF100" s="37">
        <v>317</v>
      </c>
      <c r="AG100" s="37">
        <v>162</v>
      </c>
      <c r="AH100" s="37">
        <v>259</v>
      </c>
      <c r="AI100" s="37">
        <v>187</v>
      </c>
      <c r="AJ100" s="37">
        <v>96</v>
      </c>
      <c r="AK100" s="37">
        <v>61</v>
      </c>
      <c r="AL100" s="37">
        <v>126</v>
      </c>
      <c r="AM100" s="39">
        <v>3</v>
      </c>
      <c r="AN100" s="39">
        <v>44</v>
      </c>
      <c r="AO100" s="39">
        <v>49</v>
      </c>
      <c r="AP100" s="39">
        <v>60</v>
      </c>
      <c r="AQ100" s="39">
        <v>2346</v>
      </c>
      <c r="AR100" s="39">
        <v>878</v>
      </c>
      <c r="AS100" s="39">
        <v>963</v>
      </c>
      <c r="AT100" s="39">
        <v>6441</v>
      </c>
      <c r="AU100" s="39">
        <v>99</v>
      </c>
    </row>
    <row r="101" spans="1:47" x14ac:dyDescent="0.2">
      <c r="A101" s="7" t="s">
        <v>62</v>
      </c>
      <c r="B101" s="7" t="s">
        <v>31</v>
      </c>
      <c r="C101" s="7" t="s">
        <v>31</v>
      </c>
      <c r="D101" s="6" t="s">
        <v>63</v>
      </c>
      <c r="E101" s="35">
        <v>27602</v>
      </c>
      <c r="F101" s="35">
        <v>445</v>
      </c>
      <c r="G101" s="35">
        <v>463</v>
      </c>
      <c r="H101" s="35">
        <v>521</v>
      </c>
      <c r="I101" s="35">
        <v>503</v>
      </c>
      <c r="J101" s="35">
        <v>549</v>
      </c>
      <c r="K101" s="35">
        <v>561</v>
      </c>
      <c r="L101" s="35">
        <v>341</v>
      </c>
      <c r="M101" s="35">
        <v>332</v>
      </c>
      <c r="N101" s="35">
        <v>322</v>
      </c>
      <c r="O101" s="35">
        <v>311</v>
      </c>
      <c r="P101" s="35">
        <v>301</v>
      </c>
      <c r="Q101" s="35">
        <v>286</v>
      </c>
      <c r="R101" s="35">
        <v>281</v>
      </c>
      <c r="S101" s="35">
        <v>303</v>
      </c>
      <c r="T101" s="35">
        <v>347</v>
      </c>
      <c r="U101" s="35">
        <v>359</v>
      </c>
      <c r="V101" s="35">
        <v>403</v>
      </c>
      <c r="W101" s="35">
        <v>430</v>
      </c>
      <c r="X101" s="35">
        <v>427</v>
      </c>
      <c r="Y101" s="35">
        <v>406</v>
      </c>
      <c r="Z101" s="35">
        <v>1945</v>
      </c>
      <c r="AA101" s="35">
        <v>2426</v>
      </c>
      <c r="AB101" s="35">
        <v>2222</v>
      </c>
      <c r="AC101" s="35">
        <v>2026</v>
      </c>
      <c r="AD101" s="35">
        <v>2248</v>
      </c>
      <c r="AE101" s="35">
        <v>1627</v>
      </c>
      <c r="AF101" s="35">
        <v>2115</v>
      </c>
      <c r="AG101" s="35">
        <v>1368</v>
      </c>
      <c r="AH101" s="35">
        <v>793</v>
      </c>
      <c r="AI101" s="35">
        <v>1239</v>
      </c>
      <c r="AJ101" s="35">
        <v>683</v>
      </c>
      <c r="AK101" s="35">
        <v>533</v>
      </c>
      <c r="AL101" s="35">
        <v>486</v>
      </c>
      <c r="AM101" s="59">
        <v>26</v>
      </c>
      <c r="AN101" s="59">
        <v>228</v>
      </c>
      <c r="AO101" s="59">
        <v>217</v>
      </c>
      <c r="AP101" s="59">
        <v>253</v>
      </c>
      <c r="AQ101" s="59">
        <v>14112</v>
      </c>
      <c r="AR101" s="59">
        <v>878</v>
      </c>
      <c r="AS101" s="59">
        <v>963</v>
      </c>
      <c r="AT101" s="59">
        <v>6441</v>
      </c>
      <c r="AU101" s="59">
        <v>417</v>
      </c>
    </row>
    <row r="102" spans="1:47" x14ac:dyDescent="0.2">
      <c r="A102" s="7"/>
      <c r="B102" s="7"/>
      <c r="C102" s="7"/>
      <c r="D102" s="19" t="s">
        <v>367</v>
      </c>
      <c r="E102" s="38">
        <v>17941.300000000003</v>
      </c>
      <c r="F102" s="38">
        <v>289.25</v>
      </c>
      <c r="G102" s="38">
        <v>300.95</v>
      </c>
      <c r="H102" s="38">
        <v>338.65000000000003</v>
      </c>
      <c r="I102" s="38">
        <v>326.95</v>
      </c>
      <c r="J102" s="38">
        <v>356.85</v>
      </c>
      <c r="K102" s="38">
        <v>364.65000000000003</v>
      </c>
      <c r="L102" s="38">
        <v>221.65</v>
      </c>
      <c r="M102" s="38">
        <v>215.8</v>
      </c>
      <c r="N102" s="38">
        <v>209.3</v>
      </c>
      <c r="O102" s="38">
        <v>202.15</v>
      </c>
      <c r="P102" s="38">
        <v>195.65</v>
      </c>
      <c r="Q102" s="38">
        <v>185.9</v>
      </c>
      <c r="R102" s="38">
        <v>182.65</v>
      </c>
      <c r="S102" s="38">
        <v>196.95000000000002</v>
      </c>
      <c r="T102" s="38">
        <v>225.55</v>
      </c>
      <c r="U102" s="38">
        <v>233.35</v>
      </c>
      <c r="V102" s="38">
        <v>261.95</v>
      </c>
      <c r="W102" s="38">
        <v>279.5</v>
      </c>
      <c r="X102" s="38">
        <v>277.55</v>
      </c>
      <c r="Y102" s="38">
        <v>263.90000000000003</v>
      </c>
      <c r="Z102" s="38">
        <v>1264.25</v>
      </c>
      <c r="AA102" s="38">
        <v>1576.9</v>
      </c>
      <c r="AB102" s="38">
        <v>1444.3</v>
      </c>
      <c r="AC102" s="38">
        <v>1316.9</v>
      </c>
      <c r="AD102" s="38">
        <v>1461.2</v>
      </c>
      <c r="AE102" s="38">
        <v>1057.55</v>
      </c>
      <c r="AF102" s="38">
        <v>1374.75</v>
      </c>
      <c r="AG102" s="38">
        <v>889.2</v>
      </c>
      <c r="AH102" s="38">
        <v>515.45000000000005</v>
      </c>
      <c r="AI102" s="38">
        <v>805.35</v>
      </c>
      <c r="AJ102" s="38">
        <v>443.95</v>
      </c>
      <c r="AK102" s="38">
        <v>346.45</v>
      </c>
      <c r="AL102" s="38">
        <v>315.90000000000003</v>
      </c>
      <c r="AM102" s="60">
        <v>16.900000000000002</v>
      </c>
      <c r="AN102" s="60">
        <v>148.20000000000002</v>
      </c>
      <c r="AO102" s="60">
        <v>141.05000000000001</v>
      </c>
      <c r="AP102" s="60">
        <v>164.45000000000002</v>
      </c>
      <c r="AQ102" s="60">
        <v>9172.8000000000011</v>
      </c>
      <c r="AR102" s="60">
        <v>570.70000000000005</v>
      </c>
      <c r="AS102" s="60">
        <v>625.95000000000005</v>
      </c>
      <c r="AT102" s="60">
        <v>4186.6500000000005</v>
      </c>
      <c r="AU102" s="60">
        <v>271.05</v>
      </c>
    </row>
    <row r="103" spans="1:47" x14ac:dyDescent="0.2">
      <c r="A103" s="7"/>
      <c r="B103" s="7"/>
      <c r="C103" s="7"/>
      <c r="D103" s="19" t="s">
        <v>368</v>
      </c>
      <c r="E103" s="38">
        <v>9660.6999999999953</v>
      </c>
      <c r="F103" s="38">
        <v>155.75</v>
      </c>
      <c r="G103" s="38">
        <v>162.04999999999998</v>
      </c>
      <c r="H103" s="38">
        <v>182.35</v>
      </c>
      <c r="I103" s="38">
        <v>176.04999999999998</v>
      </c>
      <c r="J103" s="38">
        <v>192.14999999999998</v>
      </c>
      <c r="K103" s="38">
        <v>196.35</v>
      </c>
      <c r="L103" s="38">
        <v>119.35</v>
      </c>
      <c r="M103" s="38">
        <v>116.19999999999999</v>
      </c>
      <c r="N103" s="38">
        <v>112.69999999999999</v>
      </c>
      <c r="O103" s="38">
        <v>108.85</v>
      </c>
      <c r="P103" s="38">
        <v>105.35</v>
      </c>
      <c r="Q103" s="38">
        <v>100.1</v>
      </c>
      <c r="R103" s="38">
        <v>98.35</v>
      </c>
      <c r="S103" s="38">
        <v>106.05</v>
      </c>
      <c r="T103" s="38">
        <v>121.44999999999999</v>
      </c>
      <c r="U103" s="38">
        <v>125.64999999999999</v>
      </c>
      <c r="V103" s="38">
        <v>141.04999999999998</v>
      </c>
      <c r="W103" s="38">
        <v>150.5</v>
      </c>
      <c r="X103" s="38">
        <v>149.44999999999999</v>
      </c>
      <c r="Y103" s="38">
        <v>142.1</v>
      </c>
      <c r="Z103" s="38">
        <v>680.75</v>
      </c>
      <c r="AA103" s="38">
        <v>849.09999999999991</v>
      </c>
      <c r="AB103" s="38">
        <v>777.69999999999993</v>
      </c>
      <c r="AC103" s="38">
        <v>709.09999999999991</v>
      </c>
      <c r="AD103" s="38">
        <v>786.8</v>
      </c>
      <c r="AE103" s="38">
        <v>569.44999999999993</v>
      </c>
      <c r="AF103" s="38">
        <v>740.25</v>
      </c>
      <c r="AG103" s="38">
        <v>478.79999999999995</v>
      </c>
      <c r="AH103" s="38">
        <v>277.54999999999995</v>
      </c>
      <c r="AI103" s="38">
        <v>433.65</v>
      </c>
      <c r="AJ103" s="38">
        <v>239.04999999999998</v>
      </c>
      <c r="AK103" s="38">
        <v>186.54999999999998</v>
      </c>
      <c r="AL103" s="38">
        <v>170.1</v>
      </c>
      <c r="AM103" s="60">
        <v>9.1</v>
      </c>
      <c r="AN103" s="60">
        <v>79.8</v>
      </c>
      <c r="AO103" s="60">
        <v>75.949999999999989</v>
      </c>
      <c r="AP103" s="60">
        <v>88.55</v>
      </c>
      <c r="AQ103" s="60">
        <v>4939.2</v>
      </c>
      <c r="AR103" s="60">
        <v>307.29999999999995</v>
      </c>
      <c r="AS103" s="60">
        <v>337.04999999999995</v>
      </c>
      <c r="AT103" s="60">
        <v>2254.35</v>
      </c>
      <c r="AU103" s="60">
        <v>145.94999999999999</v>
      </c>
    </row>
    <row r="104" spans="1:47" x14ac:dyDescent="0.2">
      <c r="A104" s="7" t="s">
        <v>64</v>
      </c>
      <c r="B104" s="7" t="s">
        <v>31</v>
      </c>
      <c r="C104" s="7" t="s">
        <v>31</v>
      </c>
      <c r="D104" s="6" t="s">
        <v>65</v>
      </c>
      <c r="E104" s="35">
        <v>539</v>
      </c>
      <c r="F104" s="35">
        <v>9</v>
      </c>
      <c r="G104" s="35">
        <v>6</v>
      </c>
      <c r="H104" s="35">
        <v>16</v>
      </c>
      <c r="I104" s="35">
        <v>17</v>
      </c>
      <c r="J104" s="35">
        <v>10</v>
      </c>
      <c r="K104" s="35">
        <v>13</v>
      </c>
      <c r="L104" s="35">
        <v>14</v>
      </c>
      <c r="M104" s="35">
        <v>10</v>
      </c>
      <c r="N104" s="35">
        <v>7</v>
      </c>
      <c r="O104" s="35">
        <v>5</v>
      </c>
      <c r="P104" s="35">
        <v>4</v>
      </c>
      <c r="Q104" s="35">
        <v>2</v>
      </c>
      <c r="R104" s="35">
        <v>2</v>
      </c>
      <c r="S104" s="35">
        <v>2</v>
      </c>
      <c r="T104" s="35">
        <v>4</v>
      </c>
      <c r="U104" s="35">
        <v>5</v>
      </c>
      <c r="V104" s="35">
        <v>7</v>
      </c>
      <c r="W104" s="35">
        <v>9</v>
      </c>
      <c r="X104" s="35">
        <v>10</v>
      </c>
      <c r="Y104" s="35">
        <v>9</v>
      </c>
      <c r="Z104" s="35">
        <v>73</v>
      </c>
      <c r="AA104" s="35">
        <v>29</v>
      </c>
      <c r="AB104" s="35">
        <v>33</v>
      </c>
      <c r="AC104" s="35">
        <v>69</v>
      </c>
      <c r="AD104" s="35">
        <v>18</v>
      </c>
      <c r="AE104" s="35">
        <v>57</v>
      </c>
      <c r="AF104" s="35">
        <v>26</v>
      </c>
      <c r="AG104" s="35">
        <v>23</v>
      </c>
      <c r="AH104" s="35">
        <v>26</v>
      </c>
      <c r="AI104" s="35">
        <v>0</v>
      </c>
      <c r="AJ104" s="35">
        <v>3</v>
      </c>
      <c r="AK104" s="35">
        <v>8</v>
      </c>
      <c r="AL104" s="35">
        <v>13</v>
      </c>
      <c r="AM104" s="59">
        <v>0</v>
      </c>
      <c r="AN104" s="59">
        <v>4</v>
      </c>
      <c r="AO104" s="59">
        <v>5</v>
      </c>
      <c r="AP104" s="59">
        <v>35</v>
      </c>
      <c r="AQ104" s="59">
        <v>264</v>
      </c>
      <c r="AR104" s="59">
        <v>12</v>
      </c>
      <c r="AS104" s="59">
        <v>21</v>
      </c>
      <c r="AT104" s="59">
        <v>129</v>
      </c>
      <c r="AU104" s="59">
        <v>44</v>
      </c>
    </row>
    <row r="105" spans="1:47" x14ac:dyDescent="0.2">
      <c r="A105" s="7"/>
      <c r="B105" s="7"/>
      <c r="C105" s="7"/>
      <c r="D105" s="18" t="s">
        <v>369</v>
      </c>
      <c r="E105" s="36">
        <v>539</v>
      </c>
      <c r="F105" s="37">
        <v>9</v>
      </c>
      <c r="G105" s="37">
        <v>6</v>
      </c>
      <c r="H105" s="37">
        <v>16</v>
      </c>
      <c r="I105" s="37">
        <v>17</v>
      </c>
      <c r="J105" s="37">
        <v>10</v>
      </c>
      <c r="K105" s="37">
        <v>13</v>
      </c>
      <c r="L105" s="37">
        <v>14</v>
      </c>
      <c r="M105" s="37">
        <v>10</v>
      </c>
      <c r="N105" s="37">
        <v>7</v>
      </c>
      <c r="O105" s="37">
        <v>5</v>
      </c>
      <c r="P105" s="37">
        <v>4</v>
      </c>
      <c r="Q105" s="37">
        <v>2</v>
      </c>
      <c r="R105" s="37">
        <v>2</v>
      </c>
      <c r="S105" s="37">
        <v>2</v>
      </c>
      <c r="T105" s="37">
        <v>4</v>
      </c>
      <c r="U105" s="37">
        <v>5</v>
      </c>
      <c r="V105" s="37">
        <v>7</v>
      </c>
      <c r="W105" s="37">
        <v>9</v>
      </c>
      <c r="X105" s="37">
        <v>10</v>
      </c>
      <c r="Y105" s="37">
        <v>9</v>
      </c>
      <c r="Z105" s="37">
        <v>73</v>
      </c>
      <c r="AA105" s="37">
        <v>29</v>
      </c>
      <c r="AB105" s="37">
        <v>33</v>
      </c>
      <c r="AC105" s="37">
        <v>69</v>
      </c>
      <c r="AD105" s="37">
        <v>18</v>
      </c>
      <c r="AE105" s="37">
        <v>57</v>
      </c>
      <c r="AF105" s="37">
        <v>26</v>
      </c>
      <c r="AG105" s="37">
        <v>23</v>
      </c>
      <c r="AH105" s="37">
        <v>26</v>
      </c>
      <c r="AI105" s="37">
        <v>0</v>
      </c>
      <c r="AJ105" s="37">
        <v>3</v>
      </c>
      <c r="AK105" s="37">
        <v>8</v>
      </c>
      <c r="AL105" s="37">
        <v>13</v>
      </c>
      <c r="AM105" s="39">
        <v>0</v>
      </c>
      <c r="AN105" s="39">
        <v>4</v>
      </c>
      <c r="AO105" s="39">
        <v>5</v>
      </c>
      <c r="AP105" s="39">
        <v>35</v>
      </c>
      <c r="AQ105" s="39">
        <v>264</v>
      </c>
      <c r="AR105" s="39">
        <v>67</v>
      </c>
      <c r="AS105" s="39">
        <v>40</v>
      </c>
      <c r="AT105" s="39">
        <v>295</v>
      </c>
      <c r="AU105" s="39">
        <v>44</v>
      </c>
    </row>
    <row r="106" spans="1:47" x14ac:dyDescent="0.2">
      <c r="A106" s="7" t="s">
        <v>66</v>
      </c>
      <c r="B106" s="7" t="s">
        <v>31</v>
      </c>
      <c r="C106" s="7" t="s">
        <v>31</v>
      </c>
      <c r="D106" s="6" t="s">
        <v>67</v>
      </c>
      <c r="E106" s="35">
        <v>1287</v>
      </c>
      <c r="F106" s="35">
        <v>25</v>
      </c>
      <c r="G106" s="35">
        <v>22</v>
      </c>
      <c r="H106" s="35">
        <v>31</v>
      </c>
      <c r="I106" s="35">
        <v>30</v>
      </c>
      <c r="J106" s="35">
        <v>35</v>
      </c>
      <c r="K106" s="35">
        <v>27</v>
      </c>
      <c r="L106" s="35">
        <v>8</v>
      </c>
      <c r="M106" s="35">
        <v>10</v>
      </c>
      <c r="N106" s="35">
        <v>13</v>
      </c>
      <c r="O106" s="35">
        <v>16</v>
      </c>
      <c r="P106" s="35">
        <v>21</v>
      </c>
      <c r="Q106" s="35">
        <v>28</v>
      </c>
      <c r="R106" s="35">
        <v>29</v>
      </c>
      <c r="S106" s="35">
        <v>28</v>
      </c>
      <c r="T106" s="35">
        <v>21</v>
      </c>
      <c r="U106" s="35">
        <v>16</v>
      </c>
      <c r="V106" s="35">
        <v>11</v>
      </c>
      <c r="W106" s="35">
        <v>9</v>
      </c>
      <c r="X106" s="35">
        <v>11</v>
      </c>
      <c r="Y106" s="35">
        <v>11</v>
      </c>
      <c r="Z106" s="35">
        <v>140</v>
      </c>
      <c r="AA106" s="35">
        <v>79</v>
      </c>
      <c r="AB106" s="35">
        <v>45</v>
      </c>
      <c r="AC106" s="35">
        <v>80</v>
      </c>
      <c r="AD106" s="35">
        <v>113</v>
      </c>
      <c r="AE106" s="35">
        <v>119</v>
      </c>
      <c r="AF106" s="35">
        <v>31</v>
      </c>
      <c r="AG106" s="35">
        <v>42</v>
      </c>
      <c r="AH106" s="35">
        <v>34</v>
      </c>
      <c r="AI106" s="35">
        <v>42</v>
      </c>
      <c r="AJ106" s="35">
        <v>66</v>
      </c>
      <c r="AK106" s="35">
        <v>27</v>
      </c>
      <c r="AL106" s="35">
        <v>67</v>
      </c>
      <c r="AM106" s="59">
        <v>1</v>
      </c>
      <c r="AN106" s="59">
        <v>13</v>
      </c>
      <c r="AO106" s="59">
        <v>12</v>
      </c>
      <c r="AP106" s="59">
        <v>45</v>
      </c>
      <c r="AQ106" s="59">
        <v>683</v>
      </c>
      <c r="AR106" s="59">
        <v>67</v>
      </c>
      <c r="AS106" s="59">
        <v>40</v>
      </c>
      <c r="AT106" s="59">
        <v>295</v>
      </c>
      <c r="AU106" s="59">
        <v>59</v>
      </c>
    </row>
    <row r="107" spans="1:47" x14ac:dyDescent="0.2">
      <c r="A107" s="7"/>
      <c r="B107" s="7"/>
      <c r="C107" s="7"/>
      <c r="D107" s="18" t="s">
        <v>370</v>
      </c>
      <c r="E107" s="38">
        <v>1029.6000000000001</v>
      </c>
      <c r="F107" s="38">
        <v>20</v>
      </c>
      <c r="G107" s="38">
        <v>17.600000000000001</v>
      </c>
      <c r="H107" s="38">
        <v>24.8</v>
      </c>
      <c r="I107" s="38">
        <v>24</v>
      </c>
      <c r="J107" s="38">
        <v>28</v>
      </c>
      <c r="K107" s="38">
        <v>21.6</v>
      </c>
      <c r="L107" s="38">
        <v>6.4</v>
      </c>
      <c r="M107" s="38">
        <v>8</v>
      </c>
      <c r="N107" s="38">
        <v>10.4</v>
      </c>
      <c r="O107" s="38">
        <v>12.8</v>
      </c>
      <c r="P107" s="38">
        <v>16.8</v>
      </c>
      <c r="Q107" s="38">
        <v>22.400000000000002</v>
      </c>
      <c r="R107" s="38">
        <v>23.200000000000003</v>
      </c>
      <c r="S107" s="38">
        <v>22.400000000000002</v>
      </c>
      <c r="T107" s="38">
        <v>16.8</v>
      </c>
      <c r="U107" s="38">
        <v>12.8</v>
      </c>
      <c r="V107" s="38">
        <v>8.8000000000000007</v>
      </c>
      <c r="W107" s="38">
        <v>7.2</v>
      </c>
      <c r="X107" s="38">
        <v>8.8000000000000007</v>
      </c>
      <c r="Y107" s="38">
        <v>8.8000000000000007</v>
      </c>
      <c r="Z107" s="38">
        <v>112</v>
      </c>
      <c r="AA107" s="38">
        <v>63.2</v>
      </c>
      <c r="AB107" s="38">
        <v>36</v>
      </c>
      <c r="AC107" s="38">
        <v>64</v>
      </c>
      <c r="AD107" s="38">
        <v>90.4</v>
      </c>
      <c r="AE107" s="38">
        <v>95.2</v>
      </c>
      <c r="AF107" s="38">
        <v>24.8</v>
      </c>
      <c r="AG107" s="38">
        <v>33.6</v>
      </c>
      <c r="AH107" s="38">
        <v>27.200000000000003</v>
      </c>
      <c r="AI107" s="38">
        <v>33.6</v>
      </c>
      <c r="AJ107" s="38">
        <v>52.800000000000004</v>
      </c>
      <c r="AK107" s="38">
        <v>21.6</v>
      </c>
      <c r="AL107" s="38">
        <v>53.6</v>
      </c>
      <c r="AM107" s="60">
        <v>0.8</v>
      </c>
      <c r="AN107" s="60">
        <v>10.4</v>
      </c>
      <c r="AO107" s="60">
        <v>9.6000000000000014</v>
      </c>
      <c r="AP107" s="60">
        <v>36</v>
      </c>
      <c r="AQ107" s="60">
        <v>546.4</v>
      </c>
      <c r="AR107" s="60">
        <v>53.6</v>
      </c>
      <c r="AS107" s="60">
        <v>32</v>
      </c>
      <c r="AT107" s="60">
        <v>236</v>
      </c>
      <c r="AU107" s="60">
        <v>47.2</v>
      </c>
    </row>
    <row r="108" spans="1:47" x14ac:dyDescent="0.2">
      <c r="A108" s="7"/>
      <c r="B108" s="7"/>
      <c r="C108" s="7"/>
      <c r="D108" s="19" t="s">
        <v>371</v>
      </c>
      <c r="E108" s="38">
        <v>257.40000000000003</v>
      </c>
      <c r="F108" s="38">
        <v>5</v>
      </c>
      <c r="G108" s="38">
        <v>4.4000000000000004</v>
      </c>
      <c r="H108" s="38">
        <v>6.2</v>
      </c>
      <c r="I108" s="38">
        <v>6</v>
      </c>
      <c r="J108" s="38">
        <v>7</v>
      </c>
      <c r="K108" s="38">
        <v>5.4</v>
      </c>
      <c r="L108" s="38">
        <v>1.6</v>
      </c>
      <c r="M108" s="38">
        <v>2</v>
      </c>
      <c r="N108" s="38">
        <v>2.6</v>
      </c>
      <c r="O108" s="38">
        <v>3.2</v>
      </c>
      <c r="P108" s="38">
        <v>4.2</v>
      </c>
      <c r="Q108" s="38">
        <v>5.6000000000000005</v>
      </c>
      <c r="R108" s="38">
        <v>5.8000000000000007</v>
      </c>
      <c r="S108" s="38">
        <v>5.6000000000000005</v>
      </c>
      <c r="T108" s="38">
        <v>4.2</v>
      </c>
      <c r="U108" s="38">
        <v>3.2</v>
      </c>
      <c r="V108" s="38">
        <v>2.2000000000000002</v>
      </c>
      <c r="W108" s="38">
        <v>1.8</v>
      </c>
      <c r="X108" s="38">
        <v>2.2000000000000002</v>
      </c>
      <c r="Y108" s="38">
        <v>2.2000000000000002</v>
      </c>
      <c r="Z108" s="38">
        <v>28</v>
      </c>
      <c r="AA108" s="38">
        <v>15.8</v>
      </c>
      <c r="AB108" s="38">
        <v>9</v>
      </c>
      <c r="AC108" s="38">
        <v>16</v>
      </c>
      <c r="AD108" s="38">
        <v>22.6</v>
      </c>
      <c r="AE108" s="38">
        <v>23.8</v>
      </c>
      <c r="AF108" s="38">
        <v>6.2</v>
      </c>
      <c r="AG108" s="38">
        <v>8.4</v>
      </c>
      <c r="AH108" s="38">
        <v>6.8000000000000007</v>
      </c>
      <c r="AI108" s="38">
        <v>8.4</v>
      </c>
      <c r="AJ108" s="38">
        <v>13.200000000000001</v>
      </c>
      <c r="AK108" s="38">
        <v>5.4</v>
      </c>
      <c r="AL108" s="38">
        <v>13.4</v>
      </c>
      <c r="AM108" s="60">
        <v>0.2</v>
      </c>
      <c r="AN108" s="60">
        <v>2.6</v>
      </c>
      <c r="AO108" s="60">
        <v>2.4000000000000004</v>
      </c>
      <c r="AP108" s="60">
        <v>9</v>
      </c>
      <c r="AQ108" s="60">
        <v>136.6</v>
      </c>
      <c r="AR108" s="60">
        <v>13.4</v>
      </c>
      <c r="AS108" s="60">
        <v>8</v>
      </c>
      <c r="AT108" s="60">
        <v>59</v>
      </c>
      <c r="AU108" s="60">
        <v>11.8</v>
      </c>
    </row>
    <row r="109" spans="1:47" x14ac:dyDescent="0.2">
      <c r="A109" s="7" t="s">
        <v>68</v>
      </c>
      <c r="B109" s="7" t="s">
        <v>31</v>
      </c>
      <c r="C109" s="7" t="s">
        <v>31</v>
      </c>
      <c r="D109" s="6" t="s">
        <v>69</v>
      </c>
      <c r="E109" s="35">
        <v>639</v>
      </c>
      <c r="F109" s="35">
        <v>12</v>
      </c>
      <c r="G109" s="35">
        <v>5</v>
      </c>
      <c r="H109" s="35">
        <v>7</v>
      </c>
      <c r="I109" s="35">
        <v>8</v>
      </c>
      <c r="J109" s="35">
        <v>8</v>
      </c>
      <c r="K109" s="35">
        <v>7</v>
      </c>
      <c r="L109" s="35">
        <v>26</v>
      </c>
      <c r="M109" s="35">
        <v>26</v>
      </c>
      <c r="N109" s="35">
        <v>22</v>
      </c>
      <c r="O109" s="35">
        <v>15</v>
      </c>
      <c r="P109" s="35">
        <v>15</v>
      </c>
      <c r="Q109" s="35">
        <v>13</v>
      </c>
      <c r="R109" s="35">
        <v>9</v>
      </c>
      <c r="S109" s="35">
        <v>11</v>
      </c>
      <c r="T109" s="35">
        <v>16</v>
      </c>
      <c r="U109" s="35">
        <v>12</v>
      </c>
      <c r="V109" s="35">
        <v>16</v>
      </c>
      <c r="W109" s="35">
        <v>16</v>
      </c>
      <c r="X109" s="35">
        <v>10</v>
      </c>
      <c r="Y109" s="35">
        <v>6</v>
      </c>
      <c r="Z109" s="35">
        <v>1</v>
      </c>
      <c r="AA109" s="35">
        <v>45</v>
      </c>
      <c r="AB109" s="35">
        <v>55</v>
      </c>
      <c r="AC109" s="35">
        <v>85</v>
      </c>
      <c r="AD109" s="35">
        <v>16</v>
      </c>
      <c r="AE109" s="35">
        <v>37</v>
      </c>
      <c r="AF109" s="35">
        <v>42</v>
      </c>
      <c r="AG109" s="35">
        <v>40</v>
      </c>
      <c r="AH109" s="35">
        <v>39</v>
      </c>
      <c r="AI109" s="35">
        <v>4</v>
      </c>
      <c r="AJ109" s="35">
        <v>3</v>
      </c>
      <c r="AK109" s="35">
        <v>3</v>
      </c>
      <c r="AL109" s="35">
        <v>9</v>
      </c>
      <c r="AM109" s="59">
        <v>0</v>
      </c>
      <c r="AN109" s="59">
        <v>6</v>
      </c>
      <c r="AO109" s="59">
        <v>6</v>
      </c>
      <c r="AP109" s="59">
        <v>8</v>
      </c>
      <c r="AQ109" s="59">
        <v>296</v>
      </c>
      <c r="AR109" s="59">
        <v>27</v>
      </c>
      <c r="AS109" s="59">
        <v>28</v>
      </c>
      <c r="AT109" s="59">
        <v>117</v>
      </c>
      <c r="AU109" s="59">
        <v>26</v>
      </c>
    </row>
    <row r="110" spans="1:47" x14ac:dyDescent="0.2">
      <c r="A110" s="7"/>
      <c r="B110" s="7"/>
      <c r="C110" s="7"/>
      <c r="D110" s="19" t="s">
        <v>372</v>
      </c>
      <c r="E110" s="38">
        <v>472.86</v>
      </c>
      <c r="F110" s="38">
        <v>8.879999999999999</v>
      </c>
      <c r="G110" s="38">
        <v>3.7</v>
      </c>
      <c r="H110" s="38">
        <v>5.18</v>
      </c>
      <c r="I110" s="38">
        <v>5.92</v>
      </c>
      <c r="J110" s="38">
        <v>5.92</v>
      </c>
      <c r="K110" s="38">
        <v>5.18</v>
      </c>
      <c r="L110" s="38">
        <v>19.239999999999998</v>
      </c>
      <c r="M110" s="38">
        <v>19.239999999999998</v>
      </c>
      <c r="N110" s="38">
        <v>16.28</v>
      </c>
      <c r="O110" s="38">
        <v>11.1</v>
      </c>
      <c r="P110" s="38">
        <v>11.1</v>
      </c>
      <c r="Q110" s="38">
        <v>9.6199999999999992</v>
      </c>
      <c r="R110" s="38">
        <v>6.66</v>
      </c>
      <c r="S110" s="38">
        <v>8.14</v>
      </c>
      <c r="T110" s="38">
        <v>11.84</v>
      </c>
      <c r="U110" s="38">
        <v>8.879999999999999</v>
      </c>
      <c r="V110" s="38">
        <v>11.84</v>
      </c>
      <c r="W110" s="38">
        <v>11.84</v>
      </c>
      <c r="X110" s="38">
        <v>7.4</v>
      </c>
      <c r="Y110" s="38">
        <v>4.4399999999999995</v>
      </c>
      <c r="Z110" s="38">
        <v>0.74</v>
      </c>
      <c r="AA110" s="38">
        <v>33.299999999999997</v>
      </c>
      <c r="AB110" s="38">
        <v>40.700000000000003</v>
      </c>
      <c r="AC110" s="38">
        <v>62.9</v>
      </c>
      <c r="AD110" s="38">
        <v>11.84</v>
      </c>
      <c r="AE110" s="38">
        <v>27.38</v>
      </c>
      <c r="AF110" s="38">
        <v>31.08</v>
      </c>
      <c r="AG110" s="38">
        <v>29.6</v>
      </c>
      <c r="AH110" s="38">
        <v>28.86</v>
      </c>
      <c r="AI110" s="38">
        <v>2.96</v>
      </c>
      <c r="AJ110" s="38">
        <v>2.2199999999999998</v>
      </c>
      <c r="AK110" s="38">
        <v>2.2199999999999998</v>
      </c>
      <c r="AL110" s="38">
        <v>6.66</v>
      </c>
      <c r="AM110" s="60">
        <v>0</v>
      </c>
      <c r="AN110" s="60">
        <v>4.4399999999999995</v>
      </c>
      <c r="AO110" s="60">
        <v>4.4399999999999995</v>
      </c>
      <c r="AP110" s="60">
        <v>5.92</v>
      </c>
      <c r="AQ110" s="60">
        <v>219.04</v>
      </c>
      <c r="AR110" s="60">
        <v>19.98</v>
      </c>
      <c r="AS110" s="60">
        <v>20.72</v>
      </c>
      <c r="AT110" s="60">
        <v>86.58</v>
      </c>
      <c r="AU110" s="60">
        <v>19.239999999999998</v>
      </c>
    </row>
    <row r="111" spans="1:47" x14ac:dyDescent="0.2">
      <c r="A111" s="7"/>
      <c r="B111" s="7"/>
      <c r="C111" s="7"/>
      <c r="D111" s="19" t="s">
        <v>373</v>
      </c>
      <c r="E111" s="38">
        <v>83.07</v>
      </c>
      <c r="F111" s="38">
        <v>1.56</v>
      </c>
      <c r="G111" s="38">
        <v>0.65</v>
      </c>
      <c r="H111" s="38">
        <v>0.91</v>
      </c>
      <c r="I111" s="38">
        <v>1.04</v>
      </c>
      <c r="J111" s="38">
        <v>1.04</v>
      </c>
      <c r="K111" s="38">
        <v>0.91</v>
      </c>
      <c r="L111" s="38">
        <v>3.38</v>
      </c>
      <c r="M111" s="38">
        <v>3.38</v>
      </c>
      <c r="N111" s="38">
        <v>2.8600000000000003</v>
      </c>
      <c r="O111" s="38">
        <v>1.9500000000000002</v>
      </c>
      <c r="P111" s="38">
        <v>1.9500000000000002</v>
      </c>
      <c r="Q111" s="38">
        <v>1.69</v>
      </c>
      <c r="R111" s="38">
        <v>1.17</v>
      </c>
      <c r="S111" s="38">
        <v>1.4300000000000002</v>
      </c>
      <c r="T111" s="38">
        <v>2.08</v>
      </c>
      <c r="U111" s="38">
        <v>1.56</v>
      </c>
      <c r="V111" s="38">
        <v>2.08</v>
      </c>
      <c r="W111" s="38">
        <v>2.08</v>
      </c>
      <c r="X111" s="38">
        <v>1.3</v>
      </c>
      <c r="Y111" s="38">
        <v>0.78</v>
      </c>
      <c r="Z111" s="38">
        <v>0.13</v>
      </c>
      <c r="AA111" s="38">
        <v>5.8500000000000005</v>
      </c>
      <c r="AB111" s="38">
        <v>7.15</v>
      </c>
      <c r="AC111" s="38">
        <v>11.05</v>
      </c>
      <c r="AD111" s="38">
        <v>2.08</v>
      </c>
      <c r="AE111" s="38">
        <v>4.8100000000000005</v>
      </c>
      <c r="AF111" s="38">
        <v>5.46</v>
      </c>
      <c r="AG111" s="38">
        <v>5.2</v>
      </c>
      <c r="AH111" s="38">
        <v>5.07</v>
      </c>
      <c r="AI111" s="38">
        <v>0.52</v>
      </c>
      <c r="AJ111" s="38">
        <v>0.39</v>
      </c>
      <c r="AK111" s="38">
        <v>0.39</v>
      </c>
      <c r="AL111" s="38">
        <v>1.17</v>
      </c>
      <c r="AM111" s="60">
        <v>0</v>
      </c>
      <c r="AN111" s="60">
        <v>0.78</v>
      </c>
      <c r="AO111" s="60">
        <v>0.78</v>
      </c>
      <c r="AP111" s="60">
        <v>1.04</v>
      </c>
      <c r="AQ111" s="60">
        <v>38.480000000000004</v>
      </c>
      <c r="AR111" s="60">
        <v>3.5100000000000002</v>
      </c>
      <c r="AS111" s="60">
        <v>3.64</v>
      </c>
      <c r="AT111" s="60">
        <v>15.21</v>
      </c>
      <c r="AU111" s="60">
        <v>3.38</v>
      </c>
    </row>
    <row r="112" spans="1:47" x14ac:dyDescent="0.2">
      <c r="A112" s="7"/>
      <c r="B112" s="7"/>
      <c r="C112" s="7"/>
      <c r="D112" s="19" t="s">
        <v>374</v>
      </c>
      <c r="E112" s="38">
        <v>83.07</v>
      </c>
      <c r="F112" s="38">
        <v>1.56</v>
      </c>
      <c r="G112" s="38">
        <v>0.65</v>
      </c>
      <c r="H112" s="38">
        <v>0.91</v>
      </c>
      <c r="I112" s="38">
        <v>1.04</v>
      </c>
      <c r="J112" s="38">
        <v>1.04</v>
      </c>
      <c r="K112" s="38">
        <v>0.91</v>
      </c>
      <c r="L112" s="38">
        <v>3.38</v>
      </c>
      <c r="M112" s="38">
        <v>3.38</v>
      </c>
      <c r="N112" s="38">
        <v>2.8600000000000003</v>
      </c>
      <c r="O112" s="38">
        <v>1.9500000000000002</v>
      </c>
      <c r="P112" s="38">
        <v>1.9500000000000002</v>
      </c>
      <c r="Q112" s="38">
        <v>1.69</v>
      </c>
      <c r="R112" s="38">
        <v>1.17</v>
      </c>
      <c r="S112" s="38">
        <v>1.4300000000000002</v>
      </c>
      <c r="T112" s="38">
        <v>2.08</v>
      </c>
      <c r="U112" s="38">
        <v>1.56</v>
      </c>
      <c r="V112" s="38">
        <v>2.08</v>
      </c>
      <c r="W112" s="38">
        <v>2.08</v>
      </c>
      <c r="X112" s="38">
        <v>1.3</v>
      </c>
      <c r="Y112" s="38">
        <v>0.78</v>
      </c>
      <c r="Z112" s="38">
        <v>0.13</v>
      </c>
      <c r="AA112" s="38">
        <v>5.8500000000000005</v>
      </c>
      <c r="AB112" s="38">
        <v>7.15</v>
      </c>
      <c r="AC112" s="38">
        <v>11.05</v>
      </c>
      <c r="AD112" s="38">
        <v>2.08</v>
      </c>
      <c r="AE112" s="38">
        <v>4.8100000000000005</v>
      </c>
      <c r="AF112" s="38">
        <v>5.46</v>
      </c>
      <c r="AG112" s="38">
        <v>5.2</v>
      </c>
      <c r="AH112" s="38">
        <v>5.07</v>
      </c>
      <c r="AI112" s="38">
        <v>0.52</v>
      </c>
      <c r="AJ112" s="38">
        <v>0.39</v>
      </c>
      <c r="AK112" s="38">
        <v>0.39</v>
      </c>
      <c r="AL112" s="38">
        <v>1.17</v>
      </c>
      <c r="AM112" s="60">
        <v>0</v>
      </c>
      <c r="AN112" s="60">
        <v>0.78</v>
      </c>
      <c r="AO112" s="60">
        <v>0.78</v>
      </c>
      <c r="AP112" s="60">
        <v>1.04</v>
      </c>
      <c r="AQ112" s="60">
        <v>38.480000000000004</v>
      </c>
      <c r="AR112" s="60">
        <v>3.5100000000000002</v>
      </c>
      <c r="AS112" s="60">
        <v>3.64</v>
      </c>
      <c r="AT112" s="60">
        <v>15.21</v>
      </c>
      <c r="AU112" s="60">
        <v>3.38</v>
      </c>
    </row>
    <row r="113" spans="1:47" x14ac:dyDescent="0.2">
      <c r="A113" s="7" t="s">
        <v>70</v>
      </c>
      <c r="B113" s="7" t="s">
        <v>31</v>
      </c>
      <c r="C113" s="7" t="s">
        <v>31</v>
      </c>
      <c r="D113" s="6" t="s">
        <v>71</v>
      </c>
      <c r="E113" s="35">
        <v>7665</v>
      </c>
      <c r="F113" s="35">
        <v>114</v>
      </c>
      <c r="G113" s="35">
        <v>99</v>
      </c>
      <c r="H113" s="35">
        <v>107</v>
      </c>
      <c r="I113" s="35">
        <v>117</v>
      </c>
      <c r="J113" s="35">
        <v>110</v>
      </c>
      <c r="K113" s="35">
        <v>131</v>
      </c>
      <c r="L113" s="35">
        <v>162</v>
      </c>
      <c r="M113" s="35">
        <v>162</v>
      </c>
      <c r="N113" s="35">
        <v>157</v>
      </c>
      <c r="O113" s="35">
        <v>160</v>
      </c>
      <c r="P113" s="35">
        <v>157</v>
      </c>
      <c r="Q113" s="35">
        <v>152</v>
      </c>
      <c r="R113" s="35">
        <v>150</v>
      </c>
      <c r="S113" s="35">
        <v>150</v>
      </c>
      <c r="T113" s="35">
        <v>148</v>
      </c>
      <c r="U113" s="35">
        <v>136</v>
      </c>
      <c r="V113" s="35">
        <v>130</v>
      </c>
      <c r="W113" s="35">
        <v>132</v>
      </c>
      <c r="X113" s="35">
        <v>145</v>
      </c>
      <c r="Y113" s="35">
        <v>169</v>
      </c>
      <c r="Z113" s="35">
        <v>1112</v>
      </c>
      <c r="AA113" s="35">
        <v>1122</v>
      </c>
      <c r="AB113" s="35">
        <v>410</v>
      </c>
      <c r="AC113" s="35">
        <v>597</v>
      </c>
      <c r="AD113" s="35">
        <v>470</v>
      </c>
      <c r="AE113" s="35">
        <v>174</v>
      </c>
      <c r="AF113" s="35">
        <v>329</v>
      </c>
      <c r="AG113" s="35">
        <v>98</v>
      </c>
      <c r="AH113" s="35">
        <v>143</v>
      </c>
      <c r="AI113" s="35">
        <v>178</v>
      </c>
      <c r="AJ113" s="35">
        <v>108</v>
      </c>
      <c r="AK113" s="35">
        <v>51</v>
      </c>
      <c r="AL113" s="35">
        <v>85</v>
      </c>
      <c r="AM113" s="59">
        <v>11</v>
      </c>
      <c r="AN113" s="59">
        <v>61</v>
      </c>
      <c r="AO113" s="59">
        <v>53</v>
      </c>
      <c r="AP113" s="59">
        <v>124</v>
      </c>
      <c r="AQ113" s="59">
        <v>3652</v>
      </c>
      <c r="AR113" s="59">
        <v>351</v>
      </c>
      <c r="AS113" s="59">
        <v>311</v>
      </c>
      <c r="AT113" s="59">
        <v>1893</v>
      </c>
      <c r="AU113" s="59">
        <v>158</v>
      </c>
    </row>
    <row r="114" spans="1:47" x14ac:dyDescent="0.2">
      <c r="A114" s="7"/>
      <c r="B114" s="7"/>
      <c r="C114" s="7"/>
      <c r="D114" s="18" t="s">
        <v>375</v>
      </c>
      <c r="E114" s="36">
        <v>7665</v>
      </c>
      <c r="F114" s="37">
        <v>114</v>
      </c>
      <c r="G114" s="37">
        <v>99</v>
      </c>
      <c r="H114" s="37">
        <v>107</v>
      </c>
      <c r="I114" s="37">
        <v>117</v>
      </c>
      <c r="J114" s="37">
        <v>110</v>
      </c>
      <c r="K114" s="37">
        <v>131</v>
      </c>
      <c r="L114" s="37">
        <v>162</v>
      </c>
      <c r="M114" s="37">
        <v>162</v>
      </c>
      <c r="N114" s="37">
        <v>157</v>
      </c>
      <c r="O114" s="37">
        <v>160</v>
      </c>
      <c r="P114" s="37">
        <v>157</v>
      </c>
      <c r="Q114" s="37">
        <v>152</v>
      </c>
      <c r="R114" s="37">
        <v>150</v>
      </c>
      <c r="S114" s="37">
        <v>150</v>
      </c>
      <c r="T114" s="37">
        <v>148</v>
      </c>
      <c r="U114" s="37">
        <v>136</v>
      </c>
      <c r="V114" s="37">
        <v>130</v>
      </c>
      <c r="W114" s="37">
        <v>132</v>
      </c>
      <c r="X114" s="37">
        <v>145</v>
      </c>
      <c r="Y114" s="37">
        <v>169</v>
      </c>
      <c r="Z114" s="37">
        <v>1112</v>
      </c>
      <c r="AA114" s="37">
        <v>1122</v>
      </c>
      <c r="AB114" s="37">
        <v>410</v>
      </c>
      <c r="AC114" s="37">
        <v>597</v>
      </c>
      <c r="AD114" s="37">
        <v>470</v>
      </c>
      <c r="AE114" s="37">
        <v>174</v>
      </c>
      <c r="AF114" s="37">
        <v>329</v>
      </c>
      <c r="AG114" s="37">
        <v>98</v>
      </c>
      <c r="AH114" s="37">
        <v>143</v>
      </c>
      <c r="AI114" s="37">
        <v>178</v>
      </c>
      <c r="AJ114" s="37">
        <v>108</v>
      </c>
      <c r="AK114" s="37">
        <v>51</v>
      </c>
      <c r="AL114" s="37">
        <v>85</v>
      </c>
      <c r="AM114" s="39">
        <v>11</v>
      </c>
      <c r="AN114" s="39">
        <v>61</v>
      </c>
      <c r="AO114" s="39">
        <v>53</v>
      </c>
      <c r="AP114" s="39">
        <v>124</v>
      </c>
      <c r="AQ114" s="39">
        <v>3652</v>
      </c>
      <c r="AR114" s="39">
        <v>3021</v>
      </c>
      <c r="AS114" s="39">
        <v>2989</v>
      </c>
      <c r="AT114" s="39">
        <v>20066</v>
      </c>
      <c r="AU114" s="39">
        <v>158</v>
      </c>
    </row>
    <row r="115" spans="1:47" x14ac:dyDescent="0.2">
      <c r="A115" s="7" t="s">
        <v>72</v>
      </c>
      <c r="B115" s="7" t="s">
        <v>31</v>
      </c>
      <c r="C115" s="7" t="s">
        <v>31</v>
      </c>
      <c r="D115" s="6" t="s">
        <v>73</v>
      </c>
      <c r="E115" s="35">
        <v>82282</v>
      </c>
      <c r="F115" s="35">
        <v>919</v>
      </c>
      <c r="G115" s="35">
        <v>1105</v>
      </c>
      <c r="H115" s="35">
        <v>1120</v>
      </c>
      <c r="I115" s="35">
        <v>1266</v>
      </c>
      <c r="J115" s="35">
        <v>1339</v>
      </c>
      <c r="K115" s="35">
        <v>1267</v>
      </c>
      <c r="L115" s="35">
        <v>1081</v>
      </c>
      <c r="M115" s="35">
        <v>1098</v>
      </c>
      <c r="N115" s="35">
        <v>1115</v>
      </c>
      <c r="O115" s="35">
        <v>1135</v>
      </c>
      <c r="P115" s="35">
        <v>1164</v>
      </c>
      <c r="Q115" s="35">
        <v>1180</v>
      </c>
      <c r="R115" s="35">
        <v>1197</v>
      </c>
      <c r="S115" s="35">
        <v>1207</v>
      </c>
      <c r="T115" s="35">
        <v>1215</v>
      </c>
      <c r="U115" s="35">
        <v>1153</v>
      </c>
      <c r="V115" s="35">
        <v>1162</v>
      </c>
      <c r="W115" s="35">
        <v>1163</v>
      </c>
      <c r="X115" s="35">
        <v>1149</v>
      </c>
      <c r="Y115" s="35">
        <v>1136</v>
      </c>
      <c r="Z115" s="35">
        <v>6016</v>
      </c>
      <c r="AA115" s="35">
        <v>6604</v>
      </c>
      <c r="AB115" s="35">
        <v>6607</v>
      </c>
      <c r="AC115" s="35">
        <v>7015</v>
      </c>
      <c r="AD115" s="35">
        <v>6755</v>
      </c>
      <c r="AE115" s="35">
        <v>6294</v>
      </c>
      <c r="AF115" s="35">
        <v>5335</v>
      </c>
      <c r="AG115" s="35">
        <v>4639</v>
      </c>
      <c r="AH115" s="35">
        <v>3317</v>
      </c>
      <c r="AI115" s="35">
        <v>2178</v>
      </c>
      <c r="AJ115" s="35">
        <v>1956</v>
      </c>
      <c r="AK115" s="35">
        <v>963</v>
      </c>
      <c r="AL115" s="35">
        <v>1432</v>
      </c>
      <c r="AM115" s="59">
        <v>44</v>
      </c>
      <c r="AN115" s="59">
        <v>442</v>
      </c>
      <c r="AO115" s="59">
        <v>477</v>
      </c>
      <c r="AP115" s="59">
        <v>1107</v>
      </c>
      <c r="AQ115" s="59">
        <v>41983</v>
      </c>
      <c r="AR115" s="59">
        <v>3021</v>
      </c>
      <c r="AS115" s="59">
        <v>2989</v>
      </c>
      <c r="AT115" s="59">
        <v>20066</v>
      </c>
      <c r="AU115" s="59">
        <v>1494</v>
      </c>
    </row>
    <row r="116" spans="1:47" x14ac:dyDescent="0.2">
      <c r="A116" s="7"/>
      <c r="B116" s="7"/>
      <c r="C116" s="7"/>
      <c r="D116" s="19" t="s">
        <v>376</v>
      </c>
      <c r="E116" s="38">
        <v>17032.374</v>
      </c>
      <c r="F116" s="38">
        <v>190.233</v>
      </c>
      <c r="G116" s="38">
        <v>228.73499999999999</v>
      </c>
      <c r="H116" s="38">
        <v>231.83999999999997</v>
      </c>
      <c r="I116" s="38">
        <v>262.06200000000001</v>
      </c>
      <c r="J116" s="38">
        <v>277.173</v>
      </c>
      <c r="K116" s="38">
        <v>262.26900000000001</v>
      </c>
      <c r="L116" s="38">
        <v>223.767</v>
      </c>
      <c r="M116" s="38">
        <v>227.286</v>
      </c>
      <c r="N116" s="38">
        <v>230.80499999999998</v>
      </c>
      <c r="O116" s="38">
        <v>234.94499999999999</v>
      </c>
      <c r="P116" s="38">
        <v>240.94799999999998</v>
      </c>
      <c r="Q116" s="38">
        <v>244.26</v>
      </c>
      <c r="R116" s="38">
        <v>247.779</v>
      </c>
      <c r="S116" s="38">
        <v>249.84899999999999</v>
      </c>
      <c r="T116" s="38">
        <v>251.505</v>
      </c>
      <c r="U116" s="38">
        <v>238.67099999999999</v>
      </c>
      <c r="V116" s="38">
        <v>240.53399999999999</v>
      </c>
      <c r="W116" s="38">
        <v>240.74099999999999</v>
      </c>
      <c r="X116" s="38">
        <v>237.84299999999999</v>
      </c>
      <c r="Y116" s="38">
        <v>235.15199999999999</v>
      </c>
      <c r="Z116" s="38">
        <v>1245.3119999999999</v>
      </c>
      <c r="AA116" s="38">
        <v>1367.028</v>
      </c>
      <c r="AB116" s="38">
        <v>1367.6489999999999</v>
      </c>
      <c r="AC116" s="38">
        <v>1452.105</v>
      </c>
      <c r="AD116" s="38">
        <v>1398.2849999999999</v>
      </c>
      <c r="AE116" s="38">
        <v>1302.8579999999999</v>
      </c>
      <c r="AF116" s="38">
        <v>1104.345</v>
      </c>
      <c r="AG116" s="38">
        <v>960.27299999999991</v>
      </c>
      <c r="AH116" s="38">
        <v>686.61899999999991</v>
      </c>
      <c r="AI116" s="38">
        <v>450.846</v>
      </c>
      <c r="AJ116" s="38">
        <v>404.892</v>
      </c>
      <c r="AK116" s="38">
        <v>199.34099999999998</v>
      </c>
      <c r="AL116" s="38">
        <v>296.42399999999998</v>
      </c>
      <c r="AM116" s="60">
        <v>9.1079999999999988</v>
      </c>
      <c r="AN116" s="60">
        <v>91.494</v>
      </c>
      <c r="AO116" s="60">
        <v>98.73899999999999</v>
      </c>
      <c r="AP116" s="60">
        <v>229.149</v>
      </c>
      <c r="AQ116" s="60">
        <v>8690.4809999999998</v>
      </c>
      <c r="AR116" s="60">
        <v>625.34699999999998</v>
      </c>
      <c r="AS116" s="60">
        <v>618.72299999999996</v>
      </c>
      <c r="AT116" s="60">
        <v>4153.6619999999994</v>
      </c>
      <c r="AU116" s="60">
        <v>309.25799999999998</v>
      </c>
    </row>
    <row r="117" spans="1:47" x14ac:dyDescent="0.2">
      <c r="A117" s="7"/>
      <c r="B117" s="7"/>
      <c r="C117" s="7"/>
      <c r="D117" s="19" t="s">
        <v>377</v>
      </c>
      <c r="E117" s="38">
        <v>16481.084599999998</v>
      </c>
      <c r="F117" s="38">
        <v>184.07570000000001</v>
      </c>
      <c r="G117" s="38">
        <v>221.33150000000001</v>
      </c>
      <c r="H117" s="38">
        <v>224.33600000000001</v>
      </c>
      <c r="I117" s="38">
        <v>253.57980000000001</v>
      </c>
      <c r="J117" s="38">
        <v>268.20170000000002</v>
      </c>
      <c r="K117" s="38">
        <v>253.7801</v>
      </c>
      <c r="L117" s="38">
        <v>216.52430000000001</v>
      </c>
      <c r="M117" s="38">
        <v>219.92940000000002</v>
      </c>
      <c r="N117" s="38">
        <v>223.33450000000002</v>
      </c>
      <c r="O117" s="38">
        <v>227.34050000000002</v>
      </c>
      <c r="P117" s="38">
        <v>233.14920000000001</v>
      </c>
      <c r="Q117" s="38">
        <v>236.35400000000001</v>
      </c>
      <c r="R117" s="38">
        <v>239.75910000000002</v>
      </c>
      <c r="S117" s="38">
        <v>241.7621</v>
      </c>
      <c r="T117" s="38">
        <v>243.36450000000002</v>
      </c>
      <c r="U117" s="38">
        <v>230.94589999999999</v>
      </c>
      <c r="V117" s="38">
        <v>232.74860000000001</v>
      </c>
      <c r="W117" s="38">
        <v>232.94890000000001</v>
      </c>
      <c r="X117" s="38">
        <v>230.1447</v>
      </c>
      <c r="Y117" s="38">
        <v>227.54080000000002</v>
      </c>
      <c r="Z117" s="38">
        <v>1205.0047999999999</v>
      </c>
      <c r="AA117" s="38">
        <v>1322.7812000000001</v>
      </c>
      <c r="AB117" s="38">
        <v>1323.3821</v>
      </c>
      <c r="AC117" s="38">
        <v>1405.1045000000001</v>
      </c>
      <c r="AD117" s="38">
        <v>1353.0264999999999</v>
      </c>
      <c r="AE117" s="38">
        <v>1260.6882000000001</v>
      </c>
      <c r="AF117" s="38">
        <v>1068.6005</v>
      </c>
      <c r="AG117" s="38">
        <v>929.19170000000008</v>
      </c>
      <c r="AH117" s="38">
        <v>664.39510000000007</v>
      </c>
      <c r="AI117" s="38">
        <v>436.2534</v>
      </c>
      <c r="AJ117" s="38">
        <v>391.78680000000003</v>
      </c>
      <c r="AK117" s="38">
        <v>192.88890000000001</v>
      </c>
      <c r="AL117" s="38">
        <v>286.82960000000003</v>
      </c>
      <c r="AM117" s="60">
        <v>8.8132000000000001</v>
      </c>
      <c r="AN117" s="60">
        <v>88.532600000000002</v>
      </c>
      <c r="AO117" s="60">
        <v>95.54310000000001</v>
      </c>
      <c r="AP117" s="60">
        <v>221.7321</v>
      </c>
      <c r="AQ117" s="60">
        <v>8409.1949000000004</v>
      </c>
      <c r="AR117" s="60">
        <v>605.10630000000003</v>
      </c>
      <c r="AS117" s="60">
        <v>598.69669999999996</v>
      </c>
      <c r="AT117" s="60">
        <v>4019.2198000000003</v>
      </c>
      <c r="AU117" s="60">
        <v>299.2482</v>
      </c>
    </row>
    <row r="118" spans="1:47" x14ac:dyDescent="0.2">
      <c r="A118" s="7"/>
      <c r="B118" s="7"/>
      <c r="C118" s="7"/>
      <c r="D118" s="19" t="s">
        <v>378</v>
      </c>
      <c r="E118" s="38">
        <v>13165.12</v>
      </c>
      <c r="F118" s="38">
        <v>147.04</v>
      </c>
      <c r="G118" s="38">
        <v>176.8</v>
      </c>
      <c r="H118" s="38">
        <v>179.20000000000002</v>
      </c>
      <c r="I118" s="38">
        <v>202.56</v>
      </c>
      <c r="J118" s="38">
        <v>214.24</v>
      </c>
      <c r="K118" s="38">
        <v>202.72</v>
      </c>
      <c r="L118" s="38">
        <v>172.96</v>
      </c>
      <c r="M118" s="38">
        <v>175.68</v>
      </c>
      <c r="N118" s="38">
        <v>178.4</v>
      </c>
      <c r="O118" s="38">
        <v>181.6</v>
      </c>
      <c r="P118" s="38">
        <v>186.24</v>
      </c>
      <c r="Q118" s="38">
        <v>188.8</v>
      </c>
      <c r="R118" s="38">
        <v>191.52</v>
      </c>
      <c r="S118" s="38">
        <v>193.12</v>
      </c>
      <c r="T118" s="38">
        <v>194.4</v>
      </c>
      <c r="U118" s="38">
        <v>184.48</v>
      </c>
      <c r="V118" s="38">
        <v>185.92000000000002</v>
      </c>
      <c r="W118" s="38">
        <v>186.08</v>
      </c>
      <c r="X118" s="38">
        <v>183.84</v>
      </c>
      <c r="Y118" s="38">
        <v>181.76</v>
      </c>
      <c r="Z118" s="38">
        <v>962.56000000000006</v>
      </c>
      <c r="AA118" s="38">
        <v>1056.6400000000001</v>
      </c>
      <c r="AB118" s="38">
        <v>1057.1200000000001</v>
      </c>
      <c r="AC118" s="38">
        <v>1122.4000000000001</v>
      </c>
      <c r="AD118" s="38">
        <v>1080.8</v>
      </c>
      <c r="AE118" s="38">
        <v>1007.0400000000001</v>
      </c>
      <c r="AF118" s="38">
        <v>853.6</v>
      </c>
      <c r="AG118" s="38">
        <v>742.24</v>
      </c>
      <c r="AH118" s="38">
        <v>530.72</v>
      </c>
      <c r="AI118" s="38">
        <v>348.48</v>
      </c>
      <c r="AJ118" s="38">
        <v>312.95999999999998</v>
      </c>
      <c r="AK118" s="38">
        <v>154.08000000000001</v>
      </c>
      <c r="AL118" s="38">
        <v>229.12</v>
      </c>
      <c r="AM118" s="60">
        <v>7.04</v>
      </c>
      <c r="AN118" s="60">
        <v>70.72</v>
      </c>
      <c r="AO118" s="60">
        <v>76.320000000000007</v>
      </c>
      <c r="AP118" s="60">
        <v>177.12</v>
      </c>
      <c r="AQ118" s="60">
        <v>6717.28</v>
      </c>
      <c r="AR118" s="60">
        <v>483.36</v>
      </c>
      <c r="AS118" s="60">
        <v>478.24</v>
      </c>
      <c r="AT118" s="60">
        <v>3210.56</v>
      </c>
      <c r="AU118" s="60">
        <v>239.04</v>
      </c>
    </row>
    <row r="119" spans="1:47" x14ac:dyDescent="0.2">
      <c r="A119" s="7"/>
      <c r="B119" s="7"/>
      <c r="C119" s="7"/>
      <c r="D119" s="19" t="s">
        <v>379</v>
      </c>
      <c r="E119" s="38">
        <v>4978.0609999999997</v>
      </c>
      <c r="F119" s="38">
        <v>55.599499999999999</v>
      </c>
      <c r="G119" s="38">
        <v>66.852499999999992</v>
      </c>
      <c r="H119" s="38">
        <v>67.759999999999991</v>
      </c>
      <c r="I119" s="38">
        <v>76.593000000000004</v>
      </c>
      <c r="J119" s="38">
        <v>81.009500000000003</v>
      </c>
      <c r="K119" s="38">
        <v>76.653499999999994</v>
      </c>
      <c r="L119" s="38">
        <v>65.400499999999994</v>
      </c>
      <c r="M119" s="38">
        <v>66.429000000000002</v>
      </c>
      <c r="N119" s="38">
        <v>67.457499999999996</v>
      </c>
      <c r="O119" s="38">
        <v>68.667500000000004</v>
      </c>
      <c r="P119" s="38">
        <v>70.421999999999997</v>
      </c>
      <c r="Q119" s="38">
        <v>71.39</v>
      </c>
      <c r="R119" s="38">
        <v>72.418499999999995</v>
      </c>
      <c r="S119" s="38">
        <v>73.023499999999999</v>
      </c>
      <c r="T119" s="38">
        <v>73.507499999999993</v>
      </c>
      <c r="U119" s="38">
        <v>69.756500000000003</v>
      </c>
      <c r="V119" s="38">
        <v>70.301000000000002</v>
      </c>
      <c r="W119" s="38">
        <v>70.361499999999992</v>
      </c>
      <c r="X119" s="38">
        <v>69.514499999999998</v>
      </c>
      <c r="Y119" s="38">
        <v>68.727999999999994</v>
      </c>
      <c r="Z119" s="38">
        <v>363.96799999999996</v>
      </c>
      <c r="AA119" s="38">
        <v>399.54199999999997</v>
      </c>
      <c r="AB119" s="38">
        <v>399.7235</v>
      </c>
      <c r="AC119" s="38">
        <v>424.40749999999997</v>
      </c>
      <c r="AD119" s="38">
        <v>408.67750000000001</v>
      </c>
      <c r="AE119" s="38">
        <v>380.78699999999998</v>
      </c>
      <c r="AF119" s="38">
        <v>322.76749999999998</v>
      </c>
      <c r="AG119" s="38">
        <v>280.65949999999998</v>
      </c>
      <c r="AH119" s="38">
        <v>200.67849999999999</v>
      </c>
      <c r="AI119" s="38">
        <v>131.76900000000001</v>
      </c>
      <c r="AJ119" s="38">
        <v>118.33799999999999</v>
      </c>
      <c r="AK119" s="38">
        <v>58.261499999999998</v>
      </c>
      <c r="AL119" s="38">
        <v>86.635999999999996</v>
      </c>
      <c r="AM119" s="60">
        <v>2.6619999999999999</v>
      </c>
      <c r="AN119" s="60">
        <v>26.741</v>
      </c>
      <c r="AO119" s="60">
        <v>28.858499999999999</v>
      </c>
      <c r="AP119" s="60">
        <v>66.973500000000001</v>
      </c>
      <c r="AQ119" s="60">
        <v>2539.9715000000001</v>
      </c>
      <c r="AR119" s="60">
        <v>182.7705</v>
      </c>
      <c r="AS119" s="60">
        <v>180.83449999999999</v>
      </c>
      <c r="AT119" s="60">
        <v>1213.9929999999999</v>
      </c>
      <c r="AU119" s="60">
        <v>90.387</v>
      </c>
    </row>
    <row r="120" spans="1:47" x14ac:dyDescent="0.2">
      <c r="A120" s="7"/>
      <c r="B120" s="7"/>
      <c r="C120" s="7"/>
      <c r="D120" s="19" t="s">
        <v>380</v>
      </c>
      <c r="E120" s="38">
        <v>9709.2760000000017</v>
      </c>
      <c r="F120" s="38">
        <v>108.44199999999999</v>
      </c>
      <c r="G120" s="38">
        <v>130.38999999999999</v>
      </c>
      <c r="H120" s="38">
        <v>132.16</v>
      </c>
      <c r="I120" s="38">
        <v>149.38800000000001</v>
      </c>
      <c r="J120" s="38">
        <v>158.00199999999998</v>
      </c>
      <c r="K120" s="38">
        <v>149.506</v>
      </c>
      <c r="L120" s="38">
        <v>127.55799999999999</v>
      </c>
      <c r="M120" s="38">
        <v>129.56399999999999</v>
      </c>
      <c r="N120" s="38">
        <v>131.57</v>
      </c>
      <c r="O120" s="38">
        <v>133.93</v>
      </c>
      <c r="P120" s="38">
        <v>137.352</v>
      </c>
      <c r="Q120" s="38">
        <v>139.23999999999998</v>
      </c>
      <c r="R120" s="38">
        <v>141.24599999999998</v>
      </c>
      <c r="S120" s="38">
        <v>142.42599999999999</v>
      </c>
      <c r="T120" s="38">
        <v>143.37</v>
      </c>
      <c r="U120" s="38">
        <v>136.054</v>
      </c>
      <c r="V120" s="38">
        <v>137.11599999999999</v>
      </c>
      <c r="W120" s="38">
        <v>137.23399999999998</v>
      </c>
      <c r="X120" s="38">
        <v>135.58199999999999</v>
      </c>
      <c r="Y120" s="38">
        <v>134.048</v>
      </c>
      <c r="Z120" s="38">
        <v>709.88799999999992</v>
      </c>
      <c r="AA120" s="38">
        <v>779.27199999999993</v>
      </c>
      <c r="AB120" s="38">
        <v>779.62599999999998</v>
      </c>
      <c r="AC120" s="38">
        <v>827.77</v>
      </c>
      <c r="AD120" s="38">
        <v>797.08999999999992</v>
      </c>
      <c r="AE120" s="38">
        <v>742.69200000000001</v>
      </c>
      <c r="AF120" s="38">
        <v>629.53</v>
      </c>
      <c r="AG120" s="38">
        <v>547.40199999999993</v>
      </c>
      <c r="AH120" s="38">
        <v>391.40600000000001</v>
      </c>
      <c r="AI120" s="38">
        <v>257.00399999999996</v>
      </c>
      <c r="AJ120" s="38">
        <v>230.80799999999999</v>
      </c>
      <c r="AK120" s="38">
        <v>113.634</v>
      </c>
      <c r="AL120" s="38">
        <v>168.976</v>
      </c>
      <c r="AM120" s="60">
        <v>5.1920000000000002</v>
      </c>
      <c r="AN120" s="60">
        <v>52.155999999999999</v>
      </c>
      <c r="AO120" s="60">
        <v>56.285999999999994</v>
      </c>
      <c r="AP120" s="60">
        <v>130.626</v>
      </c>
      <c r="AQ120" s="60">
        <v>4953.9939999999997</v>
      </c>
      <c r="AR120" s="60">
        <v>356.47800000000001</v>
      </c>
      <c r="AS120" s="60">
        <v>352.702</v>
      </c>
      <c r="AT120" s="60">
        <v>2367.788</v>
      </c>
      <c r="AU120" s="60">
        <v>176.292</v>
      </c>
    </row>
    <row r="121" spans="1:47" x14ac:dyDescent="0.2">
      <c r="A121" s="7"/>
      <c r="B121" s="7"/>
      <c r="C121" s="7"/>
      <c r="D121" s="19" t="s">
        <v>381</v>
      </c>
      <c r="E121" s="38">
        <v>17048.830399999999</v>
      </c>
      <c r="F121" s="38">
        <v>190.41679999999999</v>
      </c>
      <c r="G121" s="38">
        <v>228.95599999999999</v>
      </c>
      <c r="H121" s="38">
        <v>232.06399999999999</v>
      </c>
      <c r="I121" s="38">
        <v>262.3152</v>
      </c>
      <c r="J121" s="38">
        <v>277.44079999999997</v>
      </c>
      <c r="K121" s="38">
        <v>262.5224</v>
      </c>
      <c r="L121" s="38">
        <v>223.98319999999998</v>
      </c>
      <c r="M121" s="38">
        <v>227.50559999999999</v>
      </c>
      <c r="N121" s="38">
        <v>231.02799999999999</v>
      </c>
      <c r="O121" s="38">
        <v>235.172</v>
      </c>
      <c r="P121" s="38">
        <v>241.1808</v>
      </c>
      <c r="Q121" s="38">
        <v>244.49599999999998</v>
      </c>
      <c r="R121" s="38">
        <v>248.01839999999999</v>
      </c>
      <c r="S121" s="38">
        <v>250.09039999999999</v>
      </c>
      <c r="T121" s="38">
        <v>251.74799999999999</v>
      </c>
      <c r="U121" s="38">
        <v>238.9016</v>
      </c>
      <c r="V121" s="38">
        <v>240.7664</v>
      </c>
      <c r="W121" s="38">
        <v>240.9736</v>
      </c>
      <c r="X121" s="38">
        <v>238.0728</v>
      </c>
      <c r="Y121" s="38">
        <v>235.3792</v>
      </c>
      <c r="Z121" s="38">
        <v>1246.5152</v>
      </c>
      <c r="AA121" s="38">
        <v>1368.3488</v>
      </c>
      <c r="AB121" s="38">
        <v>1368.9703999999999</v>
      </c>
      <c r="AC121" s="38">
        <v>1453.508</v>
      </c>
      <c r="AD121" s="38">
        <v>1399.636</v>
      </c>
      <c r="AE121" s="38">
        <v>1304.1168</v>
      </c>
      <c r="AF121" s="38">
        <v>1105.412</v>
      </c>
      <c r="AG121" s="38">
        <v>961.20079999999996</v>
      </c>
      <c r="AH121" s="38">
        <v>687.28239999999994</v>
      </c>
      <c r="AI121" s="38">
        <v>451.28159999999997</v>
      </c>
      <c r="AJ121" s="38">
        <v>405.28319999999997</v>
      </c>
      <c r="AK121" s="38">
        <v>199.53360000000001</v>
      </c>
      <c r="AL121" s="38">
        <v>296.71039999999999</v>
      </c>
      <c r="AM121" s="60">
        <v>9.1167999999999996</v>
      </c>
      <c r="AN121" s="60">
        <v>91.582399999999993</v>
      </c>
      <c r="AO121" s="60">
        <v>98.834400000000002</v>
      </c>
      <c r="AP121" s="60">
        <v>229.37039999999999</v>
      </c>
      <c r="AQ121" s="60">
        <v>8698.8775999999998</v>
      </c>
      <c r="AR121" s="60">
        <v>625.95119999999997</v>
      </c>
      <c r="AS121" s="60">
        <v>619.32079999999996</v>
      </c>
      <c r="AT121" s="60">
        <v>4157.6751999999997</v>
      </c>
      <c r="AU121" s="60">
        <v>309.55680000000001</v>
      </c>
    </row>
    <row r="122" spans="1:47" x14ac:dyDescent="0.2">
      <c r="A122" s="7"/>
      <c r="B122" s="7"/>
      <c r="C122" s="7"/>
      <c r="D122" s="19" t="s">
        <v>382</v>
      </c>
      <c r="E122" s="38">
        <v>3867.2539999999995</v>
      </c>
      <c r="F122" s="38">
        <v>43.192999999999998</v>
      </c>
      <c r="G122" s="38">
        <v>51.935000000000002</v>
      </c>
      <c r="H122" s="38">
        <v>52.64</v>
      </c>
      <c r="I122" s="38">
        <v>59.502000000000002</v>
      </c>
      <c r="J122" s="38">
        <v>62.933</v>
      </c>
      <c r="K122" s="38">
        <v>59.548999999999999</v>
      </c>
      <c r="L122" s="38">
        <v>50.807000000000002</v>
      </c>
      <c r="M122" s="38">
        <v>51.606000000000002</v>
      </c>
      <c r="N122" s="38">
        <v>52.405000000000001</v>
      </c>
      <c r="O122" s="38">
        <v>53.344999999999999</v>
      </c>
      <c r="P122" s="38">
        <v>54.707999999999998</v>
      </c>
      <c r="Q122" s="38">
        <v>55.46</v>
      </c>
      <c r="R122" s="38">
        <v>56.259</v>
      </c>
      <c r="S122" s="38">
        <v>56.728999999999999</v>
      </c>
      <c r="T122" s="38">
        <v>57.104999999999997</v>
      </c>
      <c r="U122" s="38">
        <v>54.191000000000003</v>
      </c>
      <c r="V122" s="38">
        <v>54.613999999999997</v>
      </c>
      <c r="W122" s="38">
        <v>54.661000000000001</v>
      </c>
      <c r="X122" s="38">
        <v>54.003</v>
      </c>
      <c r="Y122" s="38">
        <v>53.392000000000003</v>
      </c>
      <c r="Z122" s="38">
        <v>282.75200000000001</v>
      </c>
      <c r="AA122" s="38">
        <v>310.38799999999998</v>
      </c>
      <c r="AB122" s="38">
        <v>310.529</v>
      </c>
      <c r="AC122" s="38">
        <v>329.70499999999998</v>
      </c>
      <c r="AD122" s="38">
        <v>317.48500000000001</v>
      </c>
      <c r="AE122" s="38">
        <v>295.81799999999998</v>
      </c>
      <c r="AF122" s="38">
        <v>250.745</v>
      </c>
      <c r="AG122" s="38">
        <v>218.03299999999999</v>
      </c>
      <c r="AH122" s="38">
        <v>155.899</v>
      </c>
      <c r="AI122" s="38">
        <v>102.366</v>
      </c>
      <c r="AJ122" s="38">
        <v>91.932000000000002</v>
      </c>
      <c r="AK122" s="38">
        <v>45.261000000000003</v>
      </c>
      <c r="AL122" s="38">
        <v>67.304000000000002</v>
      </c>
      <c r="AM122" s="60">
        <v>2.0680000000000001</v>
      </c>
      <c r="AN122" s="60">
        <v>20.774000000000001</v>
      </c>
      <c r="AO122" s="60">
        <v>22.419</v>
      </c>
      <c r="AP122" s="60">
        <v>52.029000000000003</v>
      </c>
      <c r="AQ122" s="60">
        <v>1973.201</v>
      </c>
      <c r="AR122" s="60">
        <v>141.98699999999999</v>
      </c>
      <c r="AS122" s="60">
        <v>140.483</v>
      </c>
      <c r="AT122" s="60">
        <v>943.10199999999998</v>
      </c>
      <c r="AU122" s="60">
        <v>70.218000000000004</v>
      </c>
    </row>
    <row r="123" spans="1:47" x14ac:dyDescent="0.2">
      <c r="A123" s="7" t="s">
        <v>74</v>
      </c>
      <c r="B123" s="7" t="s">
        <v>31</v>
      </c>
      <c r="C123" s="7" t="s">
        <v>31</v>
      </c>
      <c r="D123" s="6" t="s">
        <v>75</v>
      </c>
      <c r="E123" s="35">
        <v>17202</v>
      </c>
      <c r="F123" s="35">
        <v>304</v>
      </c>
      <c r="G123" s="35">
        <v>278</v>
      </c>
      <c r="H123" s="35">
        <v>303</v>
      </c>
      <c r="I123" s="35">
        <v>305</v>
      </c>
      <c r="J123" s="35">
        <v>341</v>
      </c>
      <c r="K123" s="35">
        <v>353</v>
      </c>
      <c r="L123" s="35">
        <v>202</v>
      </c>
      <c r="M123" s="35">
        <v>200</v>
      </c>
      <c r="N123" s="35">
        <v>204</v>
      </c>
      <c r="O123" s="35">
        <v>203</v>
      </c>
      <c r="P123" s="35">
        <v>207</v>
      </c>
      <c r="Q123" s="35">
        <v>209</v>
      </c>
      <c r="R123" s="35">
        <v>214</v>
      </c>
      <c r="S123" s="35">
        <v>207</v>
      </c>
      <c r="T123" s="35">
        <v>208</v>
      </c>
      <c r="U123" s="35">
        <v>201</v>
      </c>
      <c r="V123" s="35">
        <v>194</v>
      </c>
      <c r="W123" s="35">
        <v>195</v>
      </c>
      <c r="X123" s="35">
        <v>205</v>
      </c>
      <c r="Y123" s="35">
        <v>216</v>
      </c>
      <c r="Z123" s="35">
        <v>1272</v>
      </c>
      <c r="AA123" s="35">
        <v>1291</v>
      </c>
      <c r="AB123" s="35">
        <v>1186</v>
      </c>
      <c r="AC123" s="35">
        <v>1630</v>
      </c>
      <c r="AD123" s="35">
        <v>1132</v>
      </c>
      <c r="AE123" s="35">
        <v>1045</v>
      </c>
      <c r="AF123" s="35">
        <v>1215</v>
      </c>
      <c r="AG123" s="35">
        <v>840</v>
      </c>
      <c r="AH123" s="35">
        <v>863</v>
      </c>
      <c r="AI123" s="35">
        <v>629</v>
      </c>
      <c r="AJ123" s="35">
        <v>631</v>
      </c>
      <c r="AK123" s="35">
        <v>308</v>
      </c>
      <c r="AL123" s="35">
        <v>411</v>
      </c>
      <c r="AM123" s="59">
        <v>25</v>
      </c>
      <c r="AN123" s="59">
        <v>154</v>
      </c>
      <c r="AO123" s="59">
        <v>150</v>
      </c>
      <c r="AP123" s="59">
        <v>226</v>
      </c>
      <c r="AQ123" s="59">
        <v>8896</v>
      </c>
      <c r="AR123" s="59">
        <v>603</v>
      </c>
      <c r="AS123" s="59">
        <v>562</v>
      </c>
      <c r="AT123" s="59">
        <v>3880</v>
      </c>
      <c r="AU123" s="59">
        <v>298</v>
      </c>
    </row>
    <row r="124" spans="1:47" x14ac:dyDescent="0.2">
      <c r="A124" s="7"/>
      <c r="B124" s="7"/>
      <c r="C124" s="7"/>
      <c r="D124" s="18" t="s">
        <v>383</v>
      </c>
      <c r="E124" s="36">
        <v>17202</v>
      </c>
      <c r="F124" s="37">
        <v>304</v>
      </c>
      <c r="G124" s="37">
        <v>278</v>
      </c>
      <c r="H124" s="37">
        <v>303</v>
      </c>
      <c r="I124" s="37">
        <v>305</v>
      </c>
      <c r="J124" s="37">
        <v>341</v>
      </c>
      <c r="K124" s="37">
        <v>353</v>
      </c>
      <c r="L124" s="37">
        <v>202</v>
      </c>
      <c r="M124" s="37">
        <v>200</v>
      </c>
      <c r="N124" s="37">
        <v>204</v>
      </c>
      <c r="O124" s="37">
        <v>203</v>
      </c>
      <c r="P124" s="37">
        <v>207</v>
      </c>
      <c r="Q124" s="37">
        <v>209</v>
      </c>
      <c r="R124" s="37">
        <v>214</v>
      </c>
      <c r="S124" s="37">
        <v>207</v>
      </c>
      <c r="T124" s="37">
        <v>208</v>
      </c>
      <c r="U124" s="37">
        <v>201</v>
      </c>
      <c r="V124" s="37">
        <v>194</v>
      </c>
      <c r="W124" s="37">
        <v>195</v>
      </c>
      <c r="X124" s="37">
        <v>205</v>
      </c>
      <c r="Y124" s="37">
        <v>216</v>
      </c>
      <c r="Z124" s="37">
        <v>1272</v>
      </c>
      <c r="AA124" s="37">
        <v>1291</v>
      </c>
      <c r="AB124" s="37">
        <v>1186</v>
      </c>
      <c r="AC124" s="37">
        <v>1630</v>
      </c>
      <c r="AD124" s="37">
        <v>1132</v>
      </c>
      <c r="AE124" s="37">
        <v>1045</v>
      </c>
      <c r="AF124" s="37">
        <v>1215</v>
      </c>
      <c r="AG124" s="37">
        <v>840</v>
      </c>
      <c r="AH124" s="37">
        <v>863</v>
      </c>
      <c r="AI124" s="37">
        <v>629</v>
      </c>
      <c r="AJ124" s="37">
        <v>631</v>
      </c>
      <c r="AK124" s="37">
        <v>308</v>
      </c>
      <c r="AL124" s="37">
        <v>411</v>
      </c>
      <c r="AM124" s="39">
        <v>25</v>
      </c>
      <c r="AN124" s="39">
        <v>154</v>
      </c>
      <c r="AO124" s="39">
        <v>150</v>
      </c>
      <c r="AP124" s="39">
        <v>226</v>
      </c>
      <c r="AQ124" s="39">
        <v>8896</v>
      </c>
      <c r="AR124" s="39">
        <v>538</v>
      </c>
      <c r="AS124" s="39">
        <v>496</v>
      </c>
      <c r="AT124" s="39">
        <v>4108</v>
      </c>
      <c r="AU124" s="39">
        <v>298</v>
      </c>
    </row>
    <row r="125" spans="1:47" x14ac:dyDescent="0.2">
      <c r="A125" s="7" t="s">
        <v>76</v>
      </c>
      <c r="B125" s="7" t="s">
        <v>31</v>
      </c>
      <c r="C125" s="7" t="s">
        <v>31</v>
      </c>
      <c r="D125" s="6" t="s">
        <v>77</v>
      </c>
      <c r="E125" s="35">
        <v>16541</v>
      </c>
      <c r="F125" s="35">
        <v>255</v>
      </c>
      <c r="G125" s="35">
        <v>261</v>
      </c>
      <c r="H125" s="35">
        <v>260</v>
      </c>
      <c r="I125" s="35">
        <v>248</v>
      </c>
      <c r="J125" s="35">
        <v>260</v>
      </c>
      <c r="K125" s="35">
        <v>299</v>
      </c>
      <c r="L125" s="35">
        <v>228</v>
      </c>
      <c r="M125" s="35">
        <v>227</v>
      </c>
      <c r="N125" s="35">
        <v>219</v>
      </c>
      <c r="O125" s="35">
        <v>209</v>
      </c>
      <c r="P125" s="35">
        <v>209</v>
      </c>
      <c r="Q125" s="35">
        <v>198</v>
      </c>
      <c r="R125" s="35">
        <v>195</v>
      </c>
      <c r="S125" s="35">
        <v>195</v>
      </c>
      <c r="T125" s="35">
        <v>202</v>
      </c>
      <c r="U125" s="35">
        <v>193</v>
      </c>
      <c r="V125" s="35">
        <v>197</v>
      </c>
      <c r="W125" s="35">
        <v>200</v>
      </c>
      <c r="X125" s="35">
        <v>202</v>
      </c>
      <c r="Y125" s="35">
        <v>207</v>
      </c>
      <c r="Z125" s="35">
        <v>1215</v>
      </c>
      <c r="AA125" s="35">
        <v>1452</v>
      </c>
      <c r="AB125" s="35">
        <v>1599</v>
      </c>
      <c r="AC125" s="35">
        <v>1258</v>
      </c>
      <c r="AD125" s="35">
        <v>1401</v>
      </c>
      <c r="AE125" s="35">
        <v>1212</v>
      </c>
      <c r="AF125" s="35">
        <v>1120</v>
      </c>
      <c r="AG125" s="35">
        <v>819</v>
      </c>
      <c r="AH125" s="35">
        <v>842</v>
      </c>
      <c r="AI125" s="35">
        <v>463</v>
      </c>
      <c r="AJ125" s="35">
        <v>208</v>
      </c>
      <c r="AK125" s="35">
        <v>275</v>
      </c>
      <c r="AL125" s="35">
        <v>213</v>
      </c>
      <c r="AM125" s="59">
        <v>12</v>
      </c>
      <c r="AN125" s="59">
        <v>133</v>
      </c>
      <c r="AO125" s="59">
        <v>122</v>
      </c>
      <c r="AP125" s="59">
        <v>196</v>
      </c>
      <c r="AQ125" s="59">
        <v>8385</v>
      </c>
      <c r="AR125" s="59">
        <v>538</v>
      </c>
      <c r="AS125" s="59">
        <v>496</v>
      </c>
      <c r="AT125" s="59">
        <v>4108</v>
      </c>
      <c r="AU125" s="59">
        <v>306</v>
      </c>
    </row>
    <row r="126" spans="1:47" x14ac:dyDescent="0.2">
      <c r="A126" s="7"/>
      <c r="B126" s="7"/>
      <c r="C126" s="7"/>
      <c r="D126" s="19" t="s">
        <v>384</v>
      </c>
      <c r="E126" s="38">
        <v>4962.2999999999984</v>
      </c>
      <c r="F126" s="38">
        <v>76.5</v>
      </c>
      <c r="G126" s="38">
        <v>78.3</v>
      </c>
      <c r="H126" s="38">
        <v>78</v>
      </c>
      <c r="I126" s="38">
        <v>74.399999999999991</v>
      </c>
      <c r="J126" s="38">
        <v>78</v>
      </c>
      <c r="K126" s="38">
        <v>89.7</v>
      </c>
      <c r="L126" s="38">
        <v>68.399999999999991</v>
      </c>
      <c r="M126" s="38">
        <v>68.099999999999994</v>
      </c>
      <c r="N126" s="38">
        <v>65.7</v>
      </c>
      <c r="O126" s="38">
        <v>62.699999999999996</v>
      </c>
      <c r="P126" s="38">
        <v>62.699999999999996</v>
      </c>
      <c r="Q126" s="38">
        <v>59.4</v>
      </c>
      <c r="R126" s="38">
        <v>58.5</v>
      </c>
      <c r="S126" s="38">
        <v>58.5</v>
      </c>
      <c r="T126" s="38">
        <v>60.599999999999994</v>
      </c>
      <c r="U126" s="38">
        <v>57.9</v>
      </c>
      <c r="V126" s="38">
        <v>59.099999999999994</v>
      </c>
      <c r="W126" s="38">
        <v>60</v>
      </c>
      <c r="X126" s="38">
        <v>60.599999999999994</v>
      </c>
      <c r="Y126" s="38">
        <v>62.099999999999994</v>
      </c>
      <c r="Z126" s="38">
        <v>364.5</v>
      </c>
      <c r="AA126" s="38">
        <v>435.59999999999997</v>
      </c>
      <c r="AB126" s="38">
        <v>479.7</v>
      </c>
      <c r="AC126" s="38">
        <v>377.4</v>
      </c>
      <c r="AD126" s="38">
        <v>420.3</v>
      </c>
      <c r="AE126" s="38">
        <v>363.59999999999997</v>
      </c>
      <c r="AF126" s="38">
        <v>336</v>
      </c>
      <c r="AG126" s="38">
        <v>245.7</v>
      </c>
      <c r="AH126" s="38">
        <v>252.6</v>
      </c>
      <c r="AI126" s="38">
        <v>138.9</v>
      </c>
      <c r="AJ126" s="38">
        <v>62.4</v>
      </c>
      <c r="AK126" s="38">
        <v>82.5</v>
      </c>
      <c r="AL126" s="38">
        <v>63.9</v>
      </c>
      <c r="AM126" s="60">
        <v>3.5999999999999996</v>
      </c>
      <c r="AN126" s="60">
        <v>39.9</v>
      </c>
      <c r="AO126" s="60">
        <v>36.6</v>
      </c>
      <c r="AP126" s="60">
        <v>58.8</v>
      </c>
      <c r="AQ126" s="60">
        <v>2515.5</v>
      </c>
      <c r="AR126" s="60">
        <v>161.4</v>
      </c>
      <c r="AS126" s="60">
        <v>148.79999999999998</v>
      </c>
      <c r="AT126" s="60">
        <v>1232.3999999999999</v>
      </c>
      <c r="AU126" s="60">
        <v>91.8</v>
      </c>
    </row>
    <row r="127" spans="1:47" x14ac:dyDescent="0.2">
      <c r="A127" s="7"/>
      <c r="B127" s="7"/>
      <c r="C127" s="7"/>
      <c r="D127" s="19" t="s">
        <v>385</v>
      </c>
      <c r="E127" s="38">
        <v>8435.909999999998</v>
      </c>
      <c r="F127" s="38">
        <v>130.05000000000001</v>
      </c>
      <c r="G127" s="38">
        <v>133.11000000000001</v>
      </c>
      <c r="H127" s="38">
        <v>132.6</v>
      </c>
      <c r="I127" s="38">
        <v>126.48</v>
      </c>
      <c r="J127" s="38">
        <v>132.6</v>
      </c>
      <c r="K127" s="38">
        <v>152.49</v>
      </c>
      <c r="L127" s="38">
        <v>116.28</v>
      </c>
      <c r="M127" s="38">
        <v>115.77</v>
      </c>
      <c r="N127" s="38">
        <v>111.69</v>
      </c>
      <c r="O127" s="38">
        <v>106.59</v>
      </c>
      <c r="P127" s="38">
        <v>106.59</v>
      </c>
      <c r="Q127" s="38">
        <v>100.98</v>
      </c>
      <c r="R127" s="38">
        <v>99.45</v>
      </c>
      <c r="S127" s="38">
        <v>99.45</v>
      </c>
      <c r="T127" s="38">
        <v>103.02</v>
      </c>
      <c r="U127" s="38">
        <v>98.43</v>
      </c>
      <c r="V127" s="38">
        <v>100.47</v>
      </c>
      <c r="W127" s="38">
        <v>102</v>
      </c>
      <c r="X127" s="38">
        <v>103.02</v>
      </c>
      <c r="Y127" s="38">
        <v>105.57000000000001</v>
      </c>
      <c r="Z127" s="38">
        <v>619.65</v>
      </c>
      <c r="AA127" s="38">
        <v>740.52</v>
      </c>
      <c r="AB127" s="38">
        <v>815.49</v>
      </c>
      <c r="AC127" s="38">
        <v>641.58000000000004</v>
      </c>
      <c r="AD127" s="38">
        <v>714.51</v>
      </c>
      <c r="AE127" s="38">
        <v>618.12</v>
      </c>
      <c r="AF127" s="38">
        <v>571.20000000000005</v>
      </c>
      <c r="AG127" s="38">
        <v>417.69</v>
      </c>
      <c r="AH127" s="38">
        <v>429.42</v>
      </c>
      <c r="AI127" s="38">
        <v>236.13</v>
      </c>
      <c r="AJ127" s="38">
        <v>106.08</v>
      </c>
      <c r="AK127" s="38">
        <v>140.25</v>
      </c>
      <c r="AL127" s="38">
        <v>108.63</v>
      </c>
      <c r="AM127" s="60">
        <v>6.12</v>
      </c>
      <c r="AN127" s="60">
        <v>67.83</v>
      </c>
      <c r="AO127" s="60">
        <v>62.22</v>
      </c>
      <c r="AP127" s="60">
        <v>99.960000000000008</v>
      </c>
      <c r="AQ127" s="60">
        <v>4276.3500000000004</v>
      </c>
      <c r="AR127" s="60">
        <v>274.38</v>
      </c>
      <c r="AS127" s="60">
        <v>252.96</v>
      </c>
      <c r="AT127" s="60">
        <v>2095.08</v>
      </c>
      <c r="AU127" s="60">
        <v>156.06</v>
      </c>
    </row>
    <row r="128" spans="1:47" x14ac:dyDescent="0.2">
      <c r="A128" s="7"/>
      <c r="B128" s="7"/>
      <c r="C128" s="7"/>
      <c r="D128" s="19" t="s">
        <v>386</v>
      </c>
      <c r="E128" s="38">
        <v>3142.79</v>
      </c>
      <c r="F128" s="38">
        <v>48.45</v>
      </c>
      <c r="G128" s="38">
        <v>49.59</v>
      </c>
      <c r="H128" s="38">
        <v>49.4</v>
      </c>
      <c r="I128" s="38">
        <v>47.12</v>
      </c>
      <c r="J128" s="38">
        <v>49.4</v>
      </c>
      <c r="K128" s="38">
        <v>56.81</v>
      </c>
      <c r="L128" s="38">
        <v>43.32</v>
      </c>
      <c r="M128" s="38">
        <v>43.13</v>
      </c>
      <c r="N128" s="38">
        <v>41.61</v>
      </c>
      <c r="O128" s="38">
        <v>39.71</v>
      </c>
      <c r="P128" s="38">
        <v>39.71</v>
      </c>
      <c r="Q128" s="38">
        <v>37.619999999999997</v>
      </c>
      <c r="R128" s="38">
        <v>37.049999999999997</v>
      </c>
      <c r="S128" s="38">
        <v>37.049999999999997</v>
      </c>
      <c r="T128" s="38">
        <v>38.380000000000003</v>
      </c>
      <c r="U128" s="38">
        <v>36.67</v>
      </c>
      <c r="V128" s="38">
        <v>37.43</v>
      </c>
      <c r="W128" s="38">
        <v>38</v>
      </c>
      <c r="X128" s="38">
        <v>38.380000000000003</v>
      </c>
      <c r="Y128" s="38">
        <v>39.33</v>
      </c>
      <c r="Z128" s="38">
        <v>230.85</v>
      </c>
      <c r="AA128" s="38">
        <v>275.88</v>
      </c>
      <c r="AB128" s="38">
        <v>303.81</v>
      </c>
      <c r="AC128" s="38">
        <v>239.02</v>
      </c>
      <c r="AD128" s="38">
        <v>266.19</v>
      </c>
      <c r="AE128" s="38">
        <v>230.28</v>
      </c>
      <c r="AF128" s="38">
        <v>212.8</v>
      </c>
      <c r="AG128" s="38">
        <v>155.61000000000001</v>
      </c>
      <c r="AH128" s="38">
        <v>159.97999999999999</v>
      </c>
      <c r="AI128" s="38">
        <v>87.97</v>
      </c>
      <c r="AJ128" s="38">
        <v>39.520000000000003</v>
      </c>
      <c r="AK128" s="38">
        <v>52.25</v>
      </c>
      <c r="AL128" s="38">
        <v>40.47</v>
      </c>
      <c r="AM128" s="60">
        <v>2.2800000000000002</v>
      </c>
      <c r="AN128" s="60">
        <v>25.27</v>
      </c>
      <c r="AO128" s="60">
        <v>23.18</v>
      </c>
      <c r="AP128" s="60">
        <v>37.24</v>
      </c>
      <c r="AQ128" s="60">
        <v>1593.15</v>
      </c>
      <c r="AR128" s="60">
        <v>102.22</v>
      </c>
      <c r="AS128" s="60">
        <v>94.24</v>
      </c>
      <c r="AT128" s="60">
        <v>780.52</v>
      </c>
      <c r="AU128" s="60">
        <v>58.14</v>
      </c>
    </row>
    <row r="129" spans="1:47" x14ac:dyDescent="0.2">
      <c r="A129" s="7" t="s">
        <v>78</v>
      </c>
      <c r="B129" s="7" t="s">
        <v>31</v>
      </c>
      <c r="C129" s="7" t="s">
        <v>31</v>
      </c>
      <c r="D129" s="6" t="s">
        <v>79</v>
      </c>
      <c r="E129" s="35">
        <v>4631</v>
      </c>
      <c r="F129" s="35">
        <v>40</v>
      </c>
      <c r="G129" s="35">
        <v>37</v>
      </c>
      <c r="H129" s="35">
        <v>44</v>
      </c>
      <c r="I129" s="35">
        <v>50</v>
      </c>
      <c r="J129" s="35">
        <v>33</v>
      </c>
      <c r="K129" s="35">
        <v>39</v>
      </c>
      <c r="L129" s="35">
        <v>97</v>
      </c>
      <c r="M129" s="35">
        <v>97</v>
      </c>
      <c r="N129" s="35">
        <v>97</v>
      </c>
      <c r="O129" s="35">
        <v>86</v>
      </c>
      <c r="P129" s="35">
        <v>91</v>
      </c>
      <c r="Q129" s="35">
        <v>91</v>
      </c>
      <c r="R129" s="35">
        <v>91</v>
      </c>
      <c r="S129" s="35">
        <v>85</v>
      </c>
      <c r="T129" s="35">
        <v>69</v>
      </c>
      <c r="U129" s="35">
        <v>55</v>
      </c>
      <c r="V129" s="35">
        <v>48</v>
      </c>
      <c r="W129" s="35">
        <v>45</v>
      </c>
      <c r="X129" s="35">
        <v>50</v>
      </c>
      <c r="Y129" s="35">
        <v>74</v>
      </c>
      <c r="Z129" s="35">
        <v>612</v>
      </c>
      <c r="AA129" s="35">
        <v>420</v>
      </c>
      <c r="AB129" s="35">
        <v>427</v>
      </c>
      <c r="AC129" s="35">
        <v>271</v>
      </c>
      <c r="AD129" s="35">
        <v>355</v>
      </c>
      <c r="AE129" s="35">
        <v>191</v>
      </c>
      <c r="AF129" s="35">
        <v>226</v>
      </c>
      <c r="AG129" s="35">
        <v>315</v>
      </c>
      <c r="AH129" s="35">
        <v>141</v>
      </c>
      <c r="AI129" s="35">
        <v>97</v>
      </c>
      <c r="AJ129" s="35">
        <v>95</v>
      </c>
      <c r="AK129" s="35">
        <v>100</v>
      </c>
      <c r="AL129" s="35">
        <v>62</v>
      </c>
      <c r="AM129" s="59">
        <v>3</v>
      </c>
      <c r="AN129" s="59">
        <v>18</v>
      </c>
      <c r="AO129" s="59">
        <v>22</v>
      </c>
      <c r="AP129" s="59">
        <v>54</v>
      </c>
      <c r="AQ129" s="59">
        <v>2160</v>
      </c>
      <c r="AR129" s="59">
        <v>189</v>
      </c>
      <c r="AS129" s="59">
        <v>133</v>
      </c>
      <c r="AT129" s="59">
        <v>1054</v>
      </c>
      <c r="AU129" s="59">
        <v>65</v>
      </c>
    </row>
    <row r="130" spans="1:47" x14ac:dyDescent="0.2">
      <c r="A130" s="7"/>
      <c r="B130" s="7"/>
      <c r="C130" s="7"/>
      <c r="D130" s="19" t="s">
        <v>387</v>
      </c>
      <c r="E130" s="38">
        <v>3704.8000000000006</v>
      </c>
      <c r="F130" s="38">
        <v>32</v>
      </c>
      <c r="G130" s="38">
        <v>29.6</v>
      </c>
      <c r="H130" s="38">
        <v>35.200000000000003</v>
      </c>
      <c r="I130" s="38">
        <v>40</v>
      </c>
      <c r="J130" s="38">
        <v>26.400000000000002</v>
      </c>
      <c r="K130" s="38">
        <v>31.200000000000003</v>
      </c>
      <c r="L130" s="38">
        <v>77.600000000000009</v>
      </c>
      <c r="M130" s="38">
        <v>77.600000000000009</v>
      </c>
      <c r="N130" s="38">
        <v>77.600000000000009</v>
      </c>
      <c r="O130" s="38">
        <v>68.8</v>
      </c>
      <c r="P130" s="38">
        <v>72.8</v>
      </c>
      <c r="Q130" s="38">
        <v>72.8</v>
      </c>
      <c r="R130" s="38">
        <v>72.8</v>
      </c>
      <c r="S130" s="38">
        <v>68</v>
      </c>
      <c r="T130" s="38">
        <v>55.2</v>
      </c>
      <c r="U130" s="38">
        <v>44</v>
      </c>
      <c r="V130" s="38">
        <v>38.400000000000006</v>
      </c>
      <c r="W130" s="38">
        <v>36</v>
      </c>
      <c r="X130" s="38">
        <v>40</v>
      </c>
      <c r="Y130" s="38">
        <v>59.2</v>
      </c>
      <c r="Z130" s="38">
        <v>489.6</v>
      </c>
      <c r="AA130" s="38">
        <v>336</v>
      </c>
      <c r="AB130" s="38">
        <v>341.6</v>
      </c>
      <c r="AC130" s="38">
        <v>216.8</v>
      </c>
      <c r="AD130" s="38">
        <v>284</v>
      </c>
      <c r="AE130" s="38">
        <v>152.80000000000001</v>
      </c>
      <c r="AF130" s="38">
        <v>180.8</v>
      </c>
      <c r="AG130" s="38">
        <v>252</v>
      </c>
      <c r="AH130" s="38">
        <v>112.80000000000001</v>
      </c>
      <c r="AI130" s="38">
        <v>77.600000000000009</v>
      </c>
      <c r="AJ130" s="38">
        <v>76</v>
      </c>
      <c r="AK130" s="38">
        <v>80</v>
      </c>
      <c r="AL130" s="38">
        <v>49.6</v>
      </c>
      <c r="AM130" s="60">
        <v>2.4000000000000004</v>
      </c>
      <c r="AN130" s="60">
        <v>14.4</v>
      </c>
      <c r="AO130" s="60">
        <v>17.600000000000001</v>
      </c>
      <c r="AP130" s="60">
        <v>43.2</v>
      </c>
      <c r="AQ130" s="60">
        <v>1728</v>
      </c>
      <c r="AR130" s="60">
        <v>151.20000000000002</v>
      </c>
      <c r="AS130" s="60">
        <v>106.4</v>
      </c>
      <c r="AT130" s="60">
        <v>843.2</v>
      </c>
      <c r="AU130" s="60">
        <v>52</v>
      </c>
    </row>
    <row r="131" spans="1:47" x14ac:dyDescent="0.2">
      <c r="A131" s="7"/>
      <c r="B131" s="7"/>
      <c r="C131" s="7"/>
      <c r="D131" s="19" t="s">
        <v>388</v>
      </c>
      <c r="E131" s="38">
        <v>926.20000000000016</v>
      </c>
      <c r="F131" s="38">
        <v>8</v>
      </c>
      <c r="G131" s="38">
        <v>7.4</v>
      </c>
      <c r="H131" s="38">
        <v>8.8000000000000007</v>
      </c>
      <c r="I131" s="38">
        <v>10</v>
      </c>
      <c r="J131" s="38">
        <v>6.6000000000000005</v>
      </c>
      <c r="K131" s="38">
        <v>7.8000000000000007</v>
      </c>
      <c r="L131" s="38">
        <v>19.400000000000002</v>
      </c>
      <c r="M131" s="38">
        <v>19.400000000000002</v>
      </c>
      <c r="N131" s="38">
        <v>19.400000000000002</v>
      </c>
      <c r="O131" s="38">
        <v>17.2</v>
      </c>
      <c r="P131" s="38">
        <v>18.2</v>
      </c>
      <c r="Q131" s="38">
        <v>18.2</v>
      </c>
      <c r="R131" s="38">
        <v>18.2</v>
      </c>
      <c r="S131" s="38">
        <v>17</v>
      </c>
      <c r="T131" s="38">
        <v>13.8</v>
      </c>
      <c r="U131" s="38">
        <v>11</v>
      </c>
      <c r="V131" s="38">
        <v>9.6000000000000014</v>
      </c>
      <c r="W131" s="38">
        <v>9</v>
      </c>
      <c r="X131" s="38">
        <v>10</v>
      </c>
      <c r="Y131" s="38">
        <v>14.8</v>
      </c>
      <c r="Z131" s="38">
        <v>122.4</v>
      </c>
      <c r="AA131" s="38">
        <v>84</v>
      </c>
      <c r="AB131" s="38">
        <v>85.4</v>
      </c>
      <c r="AC131" s="38">
        <v>54.2</v>
      </c>
      <c r="AD131" s="38">
        <v>71</v>
      </c>
      <c r="AE131" s="38">
        <v>38.200000000000003</v>
      </c>
      <c r="AF131" s="38">
        <v>45.2</v>
      </c>
      <c r="AG131" s="38">
        <v>63</v>
      </c>
      <c r="AH131" s="38">
        <v>28.200000000000003</v>
      </c>
      <c r="AI131" s="38">
        <v>19.400000000000002</v>
      </c>
      <c r="AJ131" s="38">
        <v>19</v>
      </c>
      <c r="AK131" s="38">
        <v>20</v>
      </c>
      <c r="AL131" s="38">
        <v>12.4</v>
      </c>
      <c r="AM131" s="60">
        <v>0.60000000000000009</v>
      </c>
      <c r="AN131" s="60">
        <v>3.6</v>
      </c>
      <c r="AO131" s="60">
        <v>4.4000000000000004</v>
      </c>
      <c r="AP131" s="60">
        <v>10.8</v>
      </c>
      <c r="AQ131" s="60">
        <v>432</v>
      </c>
      <c r="AR131" s="60">
        <v>37.800000000000004</v>
      </c>
      <c r="AS131" s="60">
        <v>26.6</v>
      </c>
      <c r="AT131" s="60">
        <v>210.8</v>
      </c>
      <c r="AU131" s="60">
        <v>13</v>
      </c>
    </row>
    <row r="132" spans="1:47" x14ac:dyDescent="0.2">
      <c r="A132" s="7" t="s">
        <v>80</v>
      </c>
      <c r="B132" s="7" t="s">
        <v>31</v>
      </c>
      <c r="C132" s="7" t="s">
        <v>31</v>
      </c>
      <c r="D132" s="6" t="s">
        <v>81</v>
      </c>
      <c r="E132" s="35">
        <v>26616</v>
      </c>
      <c r="F132" s="35">
        <v>393</v>
      </c>
      <c r="G132" s="35">
        <v>415</v>
      </c>
      <c r="H132" s="35">
        <v>356</v>
      </c>
      <c r="I132" s="35">
        <v>306</v>
      </c>
      <c r="J132" s="35">
        <v>361</v>
      </c>
      <c r="K132" s="35">
        <v>328</v>
      </c>
      <c r="L132" s="35">
        <v>192</v>
      </c>
      <c r="M132" s="35">
        <v>193</v>
      </c>
      <c r="N132" s="35">
        <v>197</v>
      </c>
      <c r="O132" s="35">
        <v>198</v>
      </c>
      <c r="P132" s="35">
        <v>204</v>
      </c>
      <c r="Q132" s="35">
        <v>198</v>
      </c>
      <c r="R132" s="35">
        <v>213</v>
      </c>
      <c r="S132" s="35">
        <v>252</v>
      </c>
      <c r="T132" s="35">
        <v>302</v>
      </c>
      <c r="U132" s="35">
        <v>336</v>
      </c>
      <c r="V132" s="35">
        <v>392</v>
      </c>
      <c r="W132" s="35">
        <v>419</v>
      </c>
      <c r="X132" s="35">
        <v>408</v>
      </c>
      <c r="Y132" s="35">
        <v>375</v>
      </c>
      <c r="Z132" s="35">
        <v>1724</v>
      </c>
      <c r="AA132" s="35">
        <v>1649</v>
      </c>
      <c r="AB132" s="35">
        <v>1560</v>
      </c>
      <c r="AC132" s="35">
        <v>1456</v>
      </c>
      <c r="AD132" s="35">
        <v>2053</v>
      </c>
      <c r="AE132" s="35">
        <v>2146</v>
      </c>
      <c r="AF132" s="35">
        <v>2286</v>
      </c>
      <c r="AG132" s="35">
        <v>1809</v>
      </c>
      <c r="AH132" s="35">
        <v>1740</v>
      </c>
      <c r="AI132" s="35">
        <v>1268</v>
      </c>
      <c r="AJ132" s="35">
        <v>1036</v>
      </c>
      <c r="AK132" s="35">
        <v>805</v>
      </c>
      <c r="AL132" s="35">
        <v>1046</v>
      </c>
      <c r="AM132" s="59">
        <v>23</v>
      </c>
      <c r="AN132" s="59">
        <v>188</v>
      </c>
      <c r="AO132" s="59">
        <v>205</v>
      </c>
      <c r="AP132" s="59">
        <v>158</v>
      </c>
      <c r="AQ132" s="59">
        <v>14095</v>
      </c>
      <c r="AR132" s="59">
        <v>651</v>
      </c>
      <c r="AS132" s="59">
        <v>1105</v>
      </c>
      <c r="AT132" s="59">
        <v>5574</v>
      </c>
      <c r="AU132" s="59">
        <v>300</v>
      </c>
    </row>
    <row r="133" spans="1:47" x14ac:dyDescent="0.2">
      <c r="A133" s="7"/>
      <c r="B133" s="7"/>
      <c r="C133" s="7"/>
      <c r="D133" s="18" t="s">
        <v>389</v>
      </c>
      <c r="E133" s="38">
        <v>2073.3863999999999</v>
      </c>
      <c r="F133" s="38">
        <v>30.614699999999999</v>
      </c>
      <c r="G133" s="38">
        <v>32.328499999999998</v>
      </c>
      <c r="H133" s="38">
        <v>27.732399999999998</v>
      </c>
      <c r="I133" s="38">
        <v>23.837399999999999</v>
      </c>
      <c r="J133" s="38">
        <v>28.1219</v>
      </c>
      <c r="K133" s="38">
        <v>25.551199999999998</v>
      </c>
      <c r="L133" s="38">
        <v>14.956799999999999</v>
      </c>
      <c r="M133" s="38">
        <v>15.034699999999999</v>
      </c>
      <c r="N133" s="38">
        <v>15.346299999999999</v>
      </c>
      <c r="O133" s="38">
        <v>15.424199999999999</v>
      </c>
      <c r="P133" s="38">
        <v>15.891599999999999</v>
      </c>
      <c r="Q133" s="38">
        <v>15.424199999999999</v>
      </c>
      <c r="R133" s="38">
        <v>16.592700000000001</v>
      </c>
      <c r="S133" s="38">
        <v>19.630800000000001</v>
      </c>
      <c r="T133" s="38">
        <v>23.5258</v>
      </c>
      <c r="U133" s="38">
        <v>26.174399999999999</v>
      </c>
      <c r="V133" s="38">
        <v>30.536799999999999</v>
      </c>
      <c r="W133" s="38">
        <v>32.640099999999997</v>
      </c>
      <c r="X133" s="38">
        <v>31.783199999999997</v>
      </c>
      <c r="Y133" s="38">
        <v>29.212499999999999</v>
      </c>
      <c r="Z133" s="38">
        <v>134.2996</v>
      </c>
      <c r="AA133" s="38">
        <v>128.4571</v>
      </c>
      <c r="AB133" s="38">
        <v>121.524</v>
      </c>
      <c r="AC133" s="38">
        <v>113.4224</v>
      </c>
      <c r="AD133" s="38">
        <v>159.92869999999999</v>
      </c>
      <c r="AE133" s="38">
        <v>167.17339999999999</v>
      </c>
      <c r="AF133" s="38">
        <v>178.07939999999999</v>
      </c>
      <c r="AG133" s="38">
        <v>140.9211</v>
      </c>
      <c r="AH133" s="38">
        <v>135.54599999999999</v>
      </c>
      <c r="AI133" s="38">
        <v>98.777199999999993</v>
      </c>
      <c r="AJ133" s="38">
        <v>80.704399999999993</v>
      </c>
      <c r="AK133" s="38">
        <v>62.709499999999998</v>
      </c>
      <c r="AL133" s="38">
        <v>81.483400000000003</v>
      </c>
      <c r="AM133" s="60">
        <v>1.7916999999999998</v>
      </c>
      <c r="AN133" s="60">
        <v>14.645199999999999</v>
      </c>
      <c r="AO133" s="60">
        <v>15.9695</v>
      </c>
      <c r="AP133" s="60">
        <v>12.308199999999999</v>
      </c>
      <c r="AQ133" s="60">
        <v>1098.0004999999999</v>
      </c>
      <c r="AR133" s="60">
        <v>50.712899999999998</v>
      </c>
      <c r="AS133" s="60">
        <v>86.079499999999996</v>
      </c>
      <c r="AT133" s="60">
        <v>434.21459999999996</v>
      </c>
      <c r="AU133" s="60">
        <v>23.369999999999997</v>
      </c>
    </row>
    <row r="134" spans="1:47" x14ac:dyDescent="0.2">
      <c r="A134" s="7"/>
      <c r="B134" s="7"/>
      <c r="C134" s="7"/>
      <c r="D134" s="19" t="s">
        <v>390</v>
      </c>
      <c r="E134" s="38">
        <v>1064.6400000000001</v>
      </c>
      <c r="F134" s="38">
        <v>15.72</v>
      </c>
      <c r="G134" s="38">
        <v>16.600000000000001</v>
      </c>
      <c r="H134" s="38">
        <v>14.24</v>
      </c>
      <c r="I134" s="38">
        <v>12.24</v>
      </c>
      <c r="J134" s="38">
        <v>14.44</v>
      </c>
      <c r="K134" s="38">
        <v>13.120000000000001</v>
      </c>
      <c r="L134" s="38">
        <v>7.68</v>
      </c>
      <c r="M134" s="38">
        <v>7.72</v>
      </c>
      <c r="N134" s="38">
        <v>7.88</v>
      </c>
      <c r="O134" s="38">
        <v>7.92</v>
      </c>
      <c r="P134" s="38">
        <v>8.16</v>
      </c>
      <c r="Q134" s="38">
        <v>7.92</v>
      </c>
      <c r="R134" s="38">
        <v>8.52</v>
      </c>
      <c r="S134" s="38">
        <v>10.08</v>
      </c>
      <c r="T134" s="38">
        <v>12.08</v>
      </c>
      <c r="U134" s="38">
        <v>13.44</v>
      </c>
      <c r="V134" s="38">
        <v>15.68</v>
      </c>
      <c r="W134" s="38">
        <v>16.760000000000002</v>
      </c>
      <c r="X134" s="38">
        <v>16.32</v>
      </c>
      <c r="Y134" s="38">
        <v>15</v>
      </c>
      <c r="Z134" s="38">
        <v>68.960000000000008</v>
      </c>
      <c r="AA134" s="38">
        <v>65.960000000000008</v>
      </c>
      <c r="AB134" s="38">
        <v>62.4</v>
      </c>
      <c r="AC134" s="38">
        <v>58.24</v>
      </c>
      <c r="AD134" s="38">
        <v>82.12</v>
      </c>
      <c r="AE134" s="38">
        <v>85.84</v>
      </c>
      <c r="AF134" s="38">
        <v>91.44</v>
      </c>
      <c r="AG134" s="38">
        <v>72.36</v>
      </c>
      <c r="AH134" s="38">
        <v>69.600000000000009</v>
      </c>
      <c r="AI134" s="38">
        <v>50.72</v>
      </c>
      <c r="AJ134" s="38">
        <v>41.44</v>
      </c>
      <c r="AK134" s="38">
        <v>32.200000000000003</v>
      </c>
      <c r="AL134" s="38">
        <v>41.84</v>
      </c>
      <c r="AM134" s="60">
        <v>0.92</v>
      </c>
      <c r="AN134" s="60">
        <v>7.5200000000000005</v>
      </c>
      <c r="AO134" s="60">
        <v>8.1999999999999993</v>
      </c>
      <c r="AP134" s="60">
        <v>6.32</v>
      </c>
      <c r="AQ134" s="60">
        <v>563.80000000000007</v>
      </c>
      <c r="AR134" s="60">
        <v>26.04</v>
      </c>
      <c r="AS134" s="60">
        <v>44.2</v>
      </c>
      <c r="AT134" s="60">
        <v>222.96</v>
      </c>
      <c r="AU134" s="60">
        <v>12</v>
      </c>
    </row>
    <row r="135" spans="1:47" x14ac:dyDescent="0.2">
      <c r="A135" s="7"/>
      <c r="B135" s="7"/>
      <c r="C135" s="7"/>
      <c r="D135" s="24" t="s">
        <v>391</v>
      </c>
      <c r="E135" s="38">
        <v>23477.973599999998</v>
      </c>
      <c r="F135" s="38">
        <v>346.6653</v>
      </c>
      <c r="G135" s="38">
        <v>366.07150000000001</v>
      </c>
      <c r="H135" s="38">
        <v>314.02760000000001</v>
      </c>
      <c r="I135" s="38">
        <v>269.92259999999999</v>
      </c>
      <c r="J135" s="38">
        <v>318.43810000000002</v>
      </c>
      <c r="K135" s="38">
        <v>289.3288</v>
      </c>
      <c r="L135" s="38">
        <v>169.36320000000001</v>
      </c>
      <c r="M135" s="38">
        <v>170.24529999999999</v>
      </c>
      <c r="N135" s="38">
        <v>173.77369999999999</v>
      </c>
      <c r="O135" s="38">
        <v>174.6558</v>
      </c>
      <c r="P135" s="38">
        <v>179.94839999999999</v>
      </c>
      <c r="Q135" s="38">
        <v>174.6558</v>
      </c>
      <c r="R135" s="38">
        <v>187.88730000000001</v>
      </c>
      <c r="S135" s="38">
        <v>222.28919999999999</v>
      </c>
      <c r="T135" s="38">
        <v>266.39420000000001</v>
      </c>
      <c r="U135" s="38">
        <v>296.38560000000001</v>
      </c>
      <c r="V135" s="38">
        <v>345.78320000000002</v>
      </c>
      <c r="W135" s="38">
        <v>369.59989999999999</v>
      </c>
      <c r="X135" s="38">
        <v>359.89679999999998</v>
      </c>
      <c r="Y135" s="38">
        <v>330.78750000000002</v>
      </c>
      <c r="Z135" s="38">
        <v>1520.7403999999999</v>
      </c>
      <c r="AA135" s="38">
        <v>1454.5828999999999</v>
      </c>
      <c r="AB135" s="38">
        <v>1376.076</v>
      </c>
      <c r="AC135" s="38">
        <v>1284.3376000000001</v>
      </c>
      <c r="AD135" s="38">
        <v>1810.9512999999999</v>
      </c>
      <c r="AE135" s="38">
        <v>1892.9866</v>
      </c>
      <c r="AF135" s="38">
        <v>2016.4806000000001</v>
      </c>
      <c r="AG135" s="38">
        <v>1595.7189000000001</v>
      </c>
      <c r="AH135" s="38">
        <v>1534.854</v>
      </c>
      <c r="AI135" s="38">
        <v>1118.5028</v>
      </c>
      <c r="AJ135" s="38">
        <v>913.85559999999998</v>
      </c>
      <c r="AK135" s="38">
        <v>710.09050000000002</v>
      </c>
      <c r="AL135" s="38">
        <v>922.67660000000001</v>
      </c>
      <c r="AM135" s="60">
        <v>20.2883</v>
      </c>
      <c r="AN135" s="60">
        <v>165.8348</v>
      </c>
      <c r="AO135" s="60">
        <v>180.8305</v>
      </c>
      <c r="AP135" s="60">
        <v>139.37180000000001</v>
      </c>
      <c r="AQ135" s="60">
        <v>12433.199500000001</v>
      </c>
      <c r="AR135" s="60">
        <v>574.24710000000005</v>
      </c>
      <c r="AS135" s="60">
        <v>974.72050000000002</v>
      </c>
      <c r="AT135" s="60">
        <v>4916.8253999999997</v>
      </c>
      <c r="AU135" s="60">
        <v>264.63</v>
      </c>
    </row>
    <row r="136" spans="1:47" x14ac:dyDescent="0.2">
      <c r="A136" s="7" t="s">
        <v>82</v>
      </c>
      <c r="B136" s="7" t="s">
        <v>31</v>
      </c>
      <c r="C136" s="7" t="s">
        <v>31</v>
      </c>
      <c r="D136" s="6" t="s">
        <v>83</v>
      </c>
      <c r="E136" s="35">
        <v>1568</v>
      </c>
      <c r="F136" s="35">
        <v>34</v>
      </c>
      <c r="G136" s="35">
        <v>21</v>
      </c>
      <c r="H136" s="35">
        <v>19</v>
      </c>
      <c r="I136" s="35">
        <v>18</v>
      </c>
      <c r="J136" s="35">
        <v>23</v>
      </c>
      <c r="K136" s="35">
        <v>24</v>
      </c>
      <c r="L136" s="35">
        <v>3</v>
      </c>
      <c r="M136" s="35">
        <v>2</v>
      </c>
      <c r="N136" s="35">
        <v>2</v>
      </c>
      <c r="O136" s="35">
        <v>2</v>
      </c>
      <c r="P136" s="35">
        <v>2</v>
      </c>
      <c r="Q136" s="35">
        <v>4</v>
      </c>
      <c r="R136" s="35">
        <v>5</v>
      </c>
      <c r="S136" s="35">
        <v>10</v>
      </c>
      <c r="T136" s="35">
        <v>19</v>
      </c>
      <c r="U136" s="35">
        <v>35</v>
      </c>
      <c r="V136" s="35">
        <v>54</v>
      </c>
      <c r="W136" s="35">
        <v>58</v>
      </c>
      <c r="X136" s="35">
        <v>54</v>
      </c>
      <c r="Y136" s="35">
        <v>43</v>
      </c>
      <c r="Z136" s="35">
        <v>34</v>
      </c>
      <c r="AA136" s="35">
        <v>169</v>
      </c>
      <c r="AB136" s="35">
        <v>84</v>
      </c>
      <c r="AC136" s="35">
        <v>42</v>
      </c>
      <c r="AD136" s="35">
        <v>97</v>
      </c>
      <c r="AE136" s="35">
        <v>159</v>
      </c>
      <c r="AF136" s="35">
        <v>66</v>
      </c>
      <c r="AG136" s="35">
        <v>73</v>
      </c>
      <c r="AH136" s="35">
        <v>130</v>
      </c>
      <c r="AI136" s="35">
        <v>137</v>
      </c>
      <c r="AJ136" s="35">
        <v>21</v>
      </c>
      <c r="AK136" s="35">
        <v>97</v>
      </c>
      <c r="AL136" s="35">
        <v>27</v>
      </c>
      <c r="AM136" s="59">
        <v>5</v>
      </c>
      <c r="AN136" s="59">
        <v>15</v>
      </c>
      <c r="AO136" s="59">
        <v>19</v>
      </c>
      <c r="AP136" s="59">
        <v>25</v>
      </c>
      <c r="AQ136" s="59">
        <v>833</v>
      </c>
      <c r="AR136" s="59">
        <v>23</v>
      </c>
      <c r="AS136" s="59">
        <v>111</v>
      </c>
      <c r="AT136" s="59">
        <v>304</v>
      </c>
      <c r="AU136" s="59">
        <v>29</v>
      </c>
    </row>
    <row r="137" spans="1:47" x14ac:dyDescent="0.2">
      <c r="A137" s="7"/>
      <c r="B137" s="7"/>
      <c r="C137" s="7"/>
      <c r="D137" s="18" t="s">
        <v>392</v>
      </c>
      <c r="E137" s="36">
        <v>1568</v>
      </c>
      <c r="F137" s="37">
        <v>34</v>
      </c>
      <c r="G137" s="37">
        <v>21</v>
      </c>
      <c r="H137" s="37">
        <v>19</v>
      </c>
      <c r="I137" s="37">
        <v>18</v>
      </c>
      <c r="J137" s="37">
        <v>23</v>
      </c>
      <c r="K137" s="37">
        <v>24</v>
      </c>
      <c r="L137" s="37">
        <v>3</v>
      </c>
      <c r="M137" s="37">
        <v>2</v>
      </c>
      <c r="N137" s="37">
        <v>2</v>
      </c>
      <c r="O137" s="37">
        <v>2</v>
      </c>
      <c r="P137" s="37">
        <v>2</v>
      </c>
      <c r="Q137" s="37">
        <v>4</v>
      </c>
      <c r="R137" s="37">
        <v>5</v>
      </c>
      <c r="S137" s="37">
        <v>10</v>
      </c>
      <c r="T137" s="37">
        <v>19</v>
      </c>
      <c r="U137" s="37">
        <v>35</v>
      </c>
      <c r="V137" s="37">
        <v>54</v>
      </c>
      <c r="W137" s="37">
        <v>58</v>
      </c>
      <c r="X137" s="37">
        <v>54</v>
      </c>
      <c r="Y137" s="37">
        <v>43</v>
      </c>
      <c r="Z137" s="37">
        <v>34</v>
      </c>
      <c r="AA137" s="37">
        <v>169</v>
      </c>
      <c r="AB137" s="37">
        <v>84</v>
      </c>
      <c r="AC137" s="37">
        <v>42</v>
      </c>
      <c r="AD137" s="37">
        <v>97</v>
      </c>
      <c r="AE137" s="37">
        <v>159</v>
      </c>
      <c r="AF137" s="37">
        <v>66</v>
      </c>
      <c r="AG137" s="37">
        <v>73</v>
      </c>
      <c r="AH137" s="37">
        <v>130</v>
      </c>
      <c r="AI137" s="37">
        <v>137</v>
      </c>
      <c r="AJ137" s="37">
        <v>21</v>
      </c>
      <c r="AK137" s="37">
        <v>97</v>
      </c>
      <c r="AL137" s="37">
        <v>27</v>
      </c>
      <c r="AM137" s="39">
        <v>5</v>
      </c>
      <c r="AN137" s="39">
        <v>15</v>
      </c>
      <c r="AO137" s="39">
        <v>19</v>
      </c>
      <c r="AP137" s="39">
        <v>25</v>
      </c>
      <c r="AQ137" s="39">
        <v>833</v>
      </c>
      <c r="AR137" s="39">
        <v>1742</v>
      </c>
      <c r="AS137" s="39">
        <v>1894</v>
      </c>
      <c r="AT137" s="39">
        <v>10744</v>
      </c>
      <c r="AU137" s="39">
        <v>29</v>
      </c>
    </row>
    <row r="138" spans="1:47" x14ac:dyDescent="0.2">
      <c r="A138" s="7" t="s">
        <v>84</v>
      </c>
      <c r="B138" s="7" t="s">
        <v>31</v>
      </c>
      <c r="C138" s="7" t="s">
        <v>31</v>
      </c>
      <c r="D138" s="6" t="s">
        <v>85</v>
      </c>
      <c r="E138" s="35">
        <v>44914</v>
      </c>
      <c r="F138" s="35">
        <v>594</v>
      </c>
      <c r="G138" s="35">
        <v>729</v>
      </c>
      <c r="H138" s="35">
        <v>806</v>
      </c>
      <c r="I138" s="35">
        <v>826</v>
      </c>
      <c r="J138" s="35">
        <v>786</v>
      </c>
      <c r="K138" s="35">
        <v>856</v>
      </c>
      <c r="L138" s="35">
        <v>901</v>
      </c>
      <c r="M138" s="35">
        <v>877</v>
      </c>
      <c r="N138" s="35">
        <v>850</v>
      </c>
      <c r="O138" s="35">
        <v>815</v>
      </c>
      <c r="P138" s="35">
        <v>767</v>
      </c>
      <c r="Q138" s="35">
        <v>714</v>
      </c>
      <c r="R138" s="35">
        <v>684</v>
      </c>
      <c r="S138" s="35">
        <v>694</v>
      </c>
      <c r="T138" s="35">
        <v>733</v>
      </c>
      <c r="U138" s="35">
        <v>726</v>
      </c>
      <c r="V138" s="35">
        <v>758</v>
      </c>
      <c r="W138" s="35">
        <v>777</v>
      </c>
      <c r="X138" s="35">
        <v>773</v>
      </c>
      <c r="Y138" s="35">
        <v>755</v>
      </c>
      <c r="Z138" s="35">
        <v>3717</v>
      </c>
      <c r="AA138" s="35">
        <v>4735</v>
      </c>
      <c r="AB138" s="35">
        <v>4178</v>
      </c>
      <c r="AC138" s="35">
        <v>3299</v>
      </c>
      <c r="AD138" s="35">
        <v>3506</v>
      </c>
      <c r="AE138" s="35">
        <v>3059</v>
      </c>
      <c r="AF138" s="35">
        <v>1703</v>
      </c>
      <c r="AG138" s="35">
        <v>1796</v>
      </c>
      <c r="AH138" s="35">
        <v>1406</v>
      </c>
      <c r="AI138" s="35">
        <v>908</v>
      </c>
      <c r="AJ138" s="35">
        <v>243</v>
      </c>
      <c r="AK138" s="35">
        <v>358</v>
      </c>
      <c r="AL138" s="35">
        <v>585</v>
      </c>
      <c r="AM138" s="59">
        <v>28</v>
      </c>
      <c r="AN138" s="59">
        <v>263</v>
      </c>
      <c r="AO138" s="59">
        <v>331</v>
      </c>
      <c r="AP138" s="59">
        <v>370</v>
      </c>
      <c r="AQ138" s="59">
        <v>21470</v>
      </c>
      <c r="AR138" s="59">
        <v>1742</v>
      </c>
      <c r="AS138" s="59">
        <v>1894</v>
      </c>
      <c r="AT138" s="59">
        <v>10744</v>
      </c>
      <c r="AU138" s="59">
        <v>591</v>
      </c>
    </row>
    <row r="139" spans="1:47" x14ac:dyDescent="0.2">
      <c r="A139" s="7"/>
      <c r="B139" s="7"/>
      <c r="C139" s="7"/>
      <c r="D139" s="17" t="s">
        <v>393</v>
      </c>
      <c r="E139" s="38">
        <v>38176.900000000009</v>
      </c>
      <c r="F139" s="38">
        <v>504.9</v>
      </c>
      <c r="G139" s="38">
        <v>619.65</v>
      </c>
      <c r="H139" s="38">
        <v>685.1</v>
      </c>
      <c r="I139" s="38">
        <v>702.1</v>
      </c>
      <c r="J139" s="38">
        <v>668.1</v>
      </c>
      <c r="K139" s="38">
        <v>727.6</v>
      </c>
      <c r="L139" s="38">
        <v>765.85</v>
      </c>
      <c r="M139" s="38">
        <v>745.44999999999993</v>
      </c>
      <c r="N139" s="38">
        <v>722.5</v>
      </c>
      <c r="O139" s="38">
        <v>692.75</v>
      </c>
      <c r="P139" s="38">
        <v>651.94999999999993</v>
      </c>
      <c r="Q139" s="38">
        <v>606.9</v>
      </c>
      <c r="R139" s="38">
        <v>581.4</v>
      </c>
      <c r="S139" s="38">
        <v>589.9</v>
      </c>
      <c r="T139" s="38">
        <v>623.04999999999995</v>
      </c>
      <c r="U139" s="38">
        <v>617.1</v>
      </c>
      <c r="V139" s="38">
        <v>644.29999999999995</v>
      </c>
      <c r="W139" s="38">
        <v>660.44999999999993</v>
      </c>
      <c r="X139" s="38">
        <v>657.05</v>
      </c>
      <c r="Y139" s="38">
        <v>641.75</v>
      </c>
      <c r="Z139" s="38">
        <v>3159.45</v>
      </c>
      <c r="AA139" s="38">
        <v>4024.75</v>
      </c>
      <c r="AB139" s="38">
        <v>3551.2999999999997</v>
      </c>
      <c r="AC139" s="38">
        <v>2804.15</v>
      </c>
      <c r="AD139" s="38">
        <v>2980.1</v>
      </c>
      <c r="AE139" s="38">
        <v>2600.15</v>
      </c>
      <c r="AF139" s="38">
        <v>1447.55</v>
      </c>
      <c r="AG139" s="38">
        <v>1526.6</v>
      </c>
      <c r="AH139" s="38">
        <v>1195.0999999999999</v>
      </c>
      <c r="AI139" s="38">
        <v>771.8</v>
      </c>
      <c r="AJ139" s="38">
        <v>206.54999999999998</v>
      </c>
      <c r="AK139" s="38">
        <v>304.3</v>
      </c>
      <c r="AL139" s="38">
        <v>497.25</v>
      </c>
      <c r="AM139" s="60">
        <v>23.8</v>
      </c>
      <c r="AN139" s="60">
        <v>223.54999999999998</v>
      </c>
      <c r="AO139" s="60">
        <v>281.34999999999997</v>
      </c>
      <c r="AP139" s="60">
        <v>314.5</v>
      </c>
      <c r="AQ139" s="60">
        <v>18249.5</v>
      </c>
      <c r="AR139" s="60">
        <v>1480.7</v>
      </c>
      <c r="AS139" s="60">
        <v>1609.8999999999999</v>
      </c>
      <c r="AT139" s="60">
        <v>9132.4</v>
      </c>
      <c r="AU139" s="60">
        <v>502.34999999999997</v>
      </c>
    </row>
    <row r="140" spans="1:47" x14ac:dyDescent="0.2">
      <c r="A140" s="7"/>
      <c r="B140" s="7"/>
      <c r="C140" s="7"/>
      <c r="D140" s="19" t="s">
        <v>394</v>
      </c>
      <c r="E140" s="38">
        <v>6737.0999999999985</v>
      </c>
      <c r="F140" s="38">
        <v>89.1</v>
      </c>
      <c r="G140" s="38">
        <v>109.35</v>
      </c>
      <c r="H140" s="38">
        <v>120.89999999999999</v>
      </c>
      <c r="I140" s="38">
        <v>123.89999999999999</v>
      </c>
      <c r="J140" s="38">
        <v>117.89999999999999</v>
      </c>
      <c r="K140" s="38">
        <v>128.4</v>
      </c>
      <c r="L140" s="38">
        <v>135.15</v>
      </c>
      <c r="M140" s="38">
        <v>131.54999999999998</v>
      </c>
      <c r="N140" s="38">
        <v>127.5</v>
      </c>
      <c r="O140" s="38">
        <v>122.25</v>
      </c>
      <c r="P140" s="38">
        <v>115.05</v>
      </c>
      <c r="Q140" s="38">
        <v>107.1</v>
      </c>
      <c r="R140" s="38">
        <v>102.6</v>
      </c>
      <c r="S140" s="38">
        <v>104.1</v>
      </c>
      <c r="T140" s="38">
        <v>109.95</v>
      </c>
      <c r="U140" s="38">
        <v>108.89999999999999</v>
      </c>
      <c r="V140" s="38">
        <v>113.7</v>
      </c>
      <c r="W140" s="38">
        <v>116.55</v>
      </c>
      <c r="X140" s="38">
        <v>115.94999999999999</v>
      </c>
      <c r="Y140" s="38">
        <v>113.25</v>
      </c>
      <c r="Z140" s="38">
        <v>557.54999999999995</v>
      </c>
      <c r="AA140" s="38">
        <v>710.25</v>
      </c>
      <c r="AB140" s="38">
        <v>626.69999999999993</v>
      </c>
      <c r="AC140" s="38">
        <v>494.84999999999997</v>
      </c>
      <c r="AD140" s="38">
        <v>525.9</v>
      </c>
      <c r="AE140" s="38">
        <v>458.84999999999997</v>
      </c>
      <c r="AF140" s="38">
        <v>255.45</v>
      </c>
      <c r="AG140" s="38">
        <v>269.39999999999998</v>
      </c>
      <c r="AH140" s="38">
        <v>210.9</v>
      </c>
      <c r="AI140" s="38">
        <v>136.19999999999999</v>
      </c>
      <c r="AJ140" s="38">
        <v>36.449999999999996</v>
      </c>
      <c r="AK140" s="38">
        <v>53.699999999999996</v>
      </c>
      <c r="AL140" s="38">
        <v>87.75</v>
      </c>
      <c r="AM140" s="60">
        <v>4.2</v>
      </c>
      <c r="AN140" s="60">
        <v>39.449999999999996</v>
      </c>
      <c r="AO140" s="60">
        <v>49.65</v>
      </c>
      <c r="AP140" s="60">
        <v>55.5</v>
      </c>
      <c r="AQ140" s="60">
        <v>3220.5</v>
      </c>
      <c r="AR140" s="60">
        <v>261.3</v>
      </c>
      <c r="AS140" s="60">
        <v>284.09999999999997</v>
      </c>
      <c r="AT140" s="60">
        <v>1611.6</v>
      </c>
      <c r="AU140" s="60">
        <v>88.649999999999991</v>
      </c>
    </row>
    <row r="141" spans="1:47" x14ac:dyDescent="0.2">
      <c r="A141" s="7" t="s">
        <v>86</v>
      </c>
      <c r="B141" s="7" t="s">
        <v>31</v>
      </c>
      <c r="C141" s="7" t="s">
        <v>31</v>
      </c>
      <c r="D141" s="6" t="s">
        <v>87</v>
      </c>
      <c r="E141" s="35">
        <v>83231</v>
      </c>
      <c r="F141" s="35">
        <v>922</v>
      </c>
      <c r="G141" s="35">
        <v>1056</v>
      </c>
      <c r="H141" s="35">
        <v>1022</v>
      </c>
      <c r="I141" s="35">
        <v>940</v>
      </c>
      <c r="J141" s="35">
        <v>943</v>
      </c>
      <c r="K141" s="35">
        <v>1133</v>
      </c>
      <c r="L141" s="35">
        <v>779</v>
      </c>
      <c r="M141" s="35">
        <v>777</v>
      </c>
      <c r="N141" s="35">
        <v>777</v>
      </c>
      <c r="O141" s="35">
        <v>784</v>
      </c>
      <c r="P141" s="35">
        <v>799</v>
      </c>
      <c r="Q141" s="35">
        <v>796</v>
      </c>
      <c r="R141" s="35">
        <v>823</v>
      </c>
      <c r="S141" s="35">
        <v>879</v>
      </c>
      <c r="T141" s="35">
        <v>970</v>
      </c>
      <c r="U141" s="35">
        <v>994</v>
      </c>
      <c r="V141" s="35">
        <v>1069</v>
      </c>
      <c r="W141" s="35">
        <v>1131</v>
      </c>
      <c r="X141" s="35">
        <v>1169</v>
      </c>
      <c r="Y141" s="35">
        <v>1188</v>
      </c>
      <c r="Z141" s="35">
        <v>6562</v>
      </c>
      <c r="AA141" s="35">
        <v>6177</v>
      </c>
      <c r="AB141" s="35">
        <v>5928</v>
      </c>
      <c r="AC141" s="35">
        <v>6347</v>
      </c>
      <c r="AD141" s="35">
        <v>6408</v>
      </c>
      <c r="AE141" s="35">
        <v>6203</v>
      </c>
      <c r="AF141" s="35">
        <v>5692</v>
      </c>
      <c r="AG141" s="35">
        <v>6012</v>
      </c>
      <c r="AH141" s="35">
        <v>4889</v>
      </c>
      <c r="AI141" s="35">
        <v>3769</v>
      </c>
      <c r="AJ141" s="35">
        <v>2479</v>
      </c>
      <c r="AK141" s="35">
        <v>1376</v>
      </c>
      <c r="AL141" s="35">
        <v>2438</v>
      </c>
      <c r="AM141" s="59">
        <v>54</v>
      </c>
      <c r="AN141" s="59">
        <v>430</v>
      </c>
      <c r="AO141" s="59">
        <v>492</v>
      </c>
      <c r="AP141" s="59">
        <v>868</v>
      </c>
      <c r="AQ141" s="59">
        <v>42608</v>
      </c>
      <c r="AR141" s="59">
        <v>2213</v>
      </c>
      <c r="AS141" s="59">
        <v>2884</v>
      </c>
      <c r="AT141" s="59">
        <v>19283</v>
      </c>
      <c r="AU141" s="59">
        <v>1322</v>
      </c>
    </row>
    <row r="142" spans="1:47" x14ac:dyDescent="0.2">
      <c r="A142" s="7"/>
      <c r="B142" s="7"/>
      <c r="C142" s="7"/>
      <c r="D142" s="23" t="s">
        <v>395</v>
      </c>
      <c r="E142" s="38">
        <v>39950.880000000005</v>
      </c>
      <c r="F142" s="38">
        <v>442.56</v>
      </c>
      <c r="G142" s="38">
        <v>506.88</v>
      </c>
      <c r="H142" s="38">
        <v>490.56</v>
      </c>
      <c r="I142" s="38">
        <v>451.2</v>
      </c>
      <c r="J142" s="38">
        <v>452.64</v>
      </c>
      <c r="K142" s="38">
        <v>543.84</v>
      </c>
      <c r="L142" s="38">
        <v>373.91999999999996</v>
      </c>
      <c r="M142" s="38">
        <v>372.96</v>
      </c>
      <c r="N142" s="38">
        <v>372.96</v>
      </c>
      <c r="O142" s="38">
        <v>376.32</v>
      </c>
      <c r="P142" s="38">
        <v>383.52</v>
      </c>
      <c r="Q142" s="38">
        <v>382.08</v>
      </c>
      <c r="R142" s="38">
        <v>395.03999999999996</v>
      </c>
      <c r="S142" s="38">
        <v>421.91999999999996</v>
      </c>
      <c r="T142" s="38">
        <v>465.59999999999997</v>
      </c>
      <c r="U142" s="38">
        <v>477.12</v>
      </c>
      <c r="V142" s="38">
        <v>513.12</v>
      </c>
      <c r="W142" s="38">
        <v>542.88</v>
      </c>
      <c r="X142" s="38">
        <v>561.12</v>
      </c>
      <c r="Y142" s="38">
        <v>570.24</v>
      </c>
      <c r="Z142" s="38">
        <v>3149.7599999999998</v>
      </c>
      <c r="AA142" s="38">
        <v>2964.96</v>
      </c>
      <c r="AB142" s="38">
        <v>2845.44</v>
      </c>
      <c r="AC142" s="38">
        <v>3046.56</v>
      </c>
      <c r="AD142" s="38">
        <v>3075.8399999999997</v>
      </c>
      <c r="AE142" s="38">
        <v>2977.44</v>
      </c>
      <c r="AF142" s="38">
        <v>2732.16</v>
      </c>
      <c r="AG142" s="38">
        <v>2885.7599999999998</v>
      </c>
      <c r="AH142" s="38">
        <v>2346.7199999999998</v>
      </c>
      <c r="AI142" s="38">
        <v>1809.12</v>
      </c>
      <c r="AJ142" s="38">
        <v>1189.9199999999998</v>
      </c>
      <c r="AK142" s="38">
        <v>660.48</v>
      </c>
      <c r="AL142" s="38">
        <v>1170.24</v>
      </c>
      <c r="AM142" s="60">
        <v>25.919999999999998</v>
      </c>
      <c r="AN142" s="60">
        <v>206.4</v>
      </c>
      <c r="AO142" s="60">
        <v>236.16</v>
      </c>
      <c r="AP142" s="60">
        <v>416.64</v>
      </c>
      <c r="AQ142" s="60">
        <v>20451.84</v>
      </c>
      <c r="AR142" s="60">
        <v>1062.24</v>
      </c>
      <c r="AS142" s="60">
        <v>1384.32</v>
      </c>
      <c r="AT142" s="60">
        <v>9255.84</v>
      </c>
      <c r="AU142" s="60">
        <v>634.55999999999995</v>
      </c>
    </row>
    <row r="143" spans="1:47" x14ac:dyDescent="0.2">
      <c r="A143" s="7"/>
      <c r="B143" s="7"/>
      <c r="C143" s="7"/>
      <c r="D143" s="23" t="s">
        <v>396</v>
      </c>
      <c r="E143" s="38">
        <v>15813.890000000001</v>
      </c>
      <c r="F143" s="38">
        <v>175.18</v>
      </c>
      <c r="G143" s="38">
        <v>200.64000000000001</v>
      </c>
      <c r="H143" s="38">
        <v>194.18</v>
      </c>
      <c r="I143" s="38">
        <v>178.6</v>
      </c>
      <c r="J143" s="38">
        <v>179.17000000000002</v>
      </c>
      <c r="K143" s="38">
        <v>215.27</v>
      </c>
      <c r="L143" s="38">
        <v>148.01</v>
      </c>
      <c r="M143" s="38">
        <v>147.63</v>
      </c>
      <c r="N143" s="38">
        <v>147.63</v>
      </c>
      <c r="O143" s="38">
        <v>148.96</v>
      </c>
      <c r="P143" s="38">
        <v>151.81</v>
      </c>
      <c r="Q143" s="38">
        <v>151.24</v>
      </c>
      <c r="R143" s="38">
        <v>156.37</v>
      </c>
      <c r="S143" s="38">
        <v>167.01</v>
      </c>
      <c r="T143" s="38">
        <v>184.3</v>
      </c>
      <c r="U143" s="38">
        <v>188.86</v>
      </c>
      <c r="V143" s="38">
        <v>203.11</v>
      </c>
      <c r="W143" s="38">
        <v>214.89000000000001</v>
      </c>
      <c r="X143" s="38">
        <v>222.11</v>
      </c>
      <c r="Y143" s="38">
        <v>225.72</v>
      </c>
      <c r="Z143" s="38">
        <v>1246.78</v>
      </c>
      <c r="AA143" s="38">
        <v>1173.6300000000001</v>
      </c>
      <c r="AB143" s="38">
        <v>1126.32</v>
      </c>
      <c r="AC143" s="38">
        <v>1205.93</v>
      </c>
      <c r="AD143" s="38">
        <v>1217.52</v>
      </c>
      <c r="AE143" s="38">
        <v>1178.57</v>
      </c>
      <c r="AF143" s="38">
        <v>1081.48</v>
      </c>
      <c r="AG143" s="38">
        <v>1142.28</v>
      </c>
      <c r="AH143" s="38">
        <v>928.91</v>
      </c>
      <c r="AI143" s="38">
        <v>716.11</v>
      </c>
      <c r="AJ143" s="38">
        <v>471.01</v>
      </c>
      <c r="AK143" s="38">
        <v>261.44</v>
      </c>
      <c r="AL143" s="38">
        <v>463.22</v>
      </c>
      <c r="AM143" s="60">
        <v>10.26</v>
      </c>
      <c r="AN143" s="60">
        <v>81.7</v>
      </c>
      <c r="AO143" s="60">
        <v>93.48</v>
      </c>
      <c r="AP143" s="60">
        <v>164.92000000000002</v>
      </c>
      <c r="AQ143" s="60">
        <v>8095.52</v>
      </c>
      <c r="AR143" s="60">
        <v>420.47</v>
      </c>
      <c r="AS143" s="60">
        <v>547.96</v>
      </c>
      <c r="AT143" s="60">
        <v>3663.77</v>
      </c>
      <c r="AU143" s="60">
        <v>251.18</v>
      </c>
    </row>
    <row r="144" spans="1:47" x14ac:dyDescent="0.2">
      <c r="A144" s="7"/>
      <c r="B144" s="7"/>
      <c r="C144" s="7"/>
      <c r="D144" s="23" t="s">
        <v>397</v>
      </c>
      <c r="E144" s="38">
        <v>11652.339999999998</v>
      </c>
      <c r="F144" s="38">
        <v>129.08000000000001</v>
      </c>
      <c r="G144" s="38">
        <v>147.84</v>
      </c>
      <c r="H144" s="38">
        <v>143.08000000000001</v>
      </c>
      <c r="I144" s="38">
        <v>131.60000000000002</v>
      </c>
      <c r="J144" s="38">
        <v>132.02000000000001</v>
      </c>
      <c r="K144" s="38">
        <v>158.62</v>
      </c>
      <c r="L144" s="38">
        <v>109.06000000000002</v>
      </c>
      <c r="M144" s="38">
        <v>108.78000000000002</v>
      </c>
      <c r="N144" s="38">
        <v>108.78000000000002</v>
      </c>
      <c r="O144" s="38">
        <v>109.76</v>
      </c>
      <c r="P144" s="38">
        <v>111.86000000000001</v>
      </c>
      <c r="Q144" s="38">
        <v>111.44000000000001</v>
      </c>
      <c r="R144" s="38">
        <v>115.22000000000001</v>
      </c>
      <c r="S144" s="38">
        <v>123.06000000000002</v>
      </c>
      <c r="T144" s="38">
        <v>135.80000000000001</v>
      </c>
      <c r="U144" s="38">
        <v>139.16000000000003</v>
      </c>
      <c r="V144" s="38">
        <v>149.66000000000003</v>
      </c>
      <c r="W144" s="38">
        <v>158.34</v>
      </c>
      <c r="X144" s="38">
        <v>163.66000000000003</v>
      </c>
      <c r="Y144" s="38">
        <v>166.32000000000002</v>
      </c>
      <c r="Z144" s="38">
        <v>918.68000000000006</v>
      </c>
      <c r="AA144" s="38">
        <v>864.78000000000009</v>
      </c>
      <c r="AB144" s="38">
        <v>829.92000000000007</v>
      </c>
      <c r="AC144" s="38">
        <v>888.58</v>
      </c>
      <c r="AD144" s="38">
        <v>897.12000000000012</v>
      </c>
      <c r="AE144" s="38">
        <v>868.42000000000007</v>
      </c>
      <c r="AF144" s="38">
        <v>796.88000000000011</v>
      </c>
      <c r="AG144" s="38">
        <v>841.68000000000006</v>
      </c>
      <c r="AH144" s="38">
        <v>684.46</v>
      </c>
      <c r="AI144" s="38">
        <v>527.66000000000008</v>
      </c>
      <c r="AJ144" s="38">
        <v>347.06000000000006</v>
      </c>
      <c r="AK144" s="38">
        <v>192.64000000000001</v>
      </c>
      <c r="AL144" s="38">
        <v>341.32000000000005</v>
      </c>
      <c r="AM144" s="60">
        <v>7.5600000000000005</v>
      </c>
      <c r="AN144" s="60">
        <v>60.2</v>
      </c>
      <c r="AO144" s="60">
        <v>68.88000000000001</v>
      </c>
      <c r="AP144" s="60">
        <v>121.52000000000001</v>
      </c>
      <c r="AQ144" s="60">
        <v>5965.1200000000008</v>
      </c>
      <c r="AR144" s="60">
        <v>309.82000000000005</v>
      </c>
      <c r="AS144" s="60">
        <v>403.76000000000005</v>
      </c>
      <c r="AT144" s="60">
        <v>2699.6200000000003</v>
      </c>
      <c r="AU144" s="60">
        <v>185.08</v>
      </c>
    </row>
    <row r="145" spans="1:47" x14ac:dyDescent="0.2">
      <c r="A145" s="7"/>
      <c r="B145" s="7"/>
      <c r="C145" s="7"/>
      <c r="D145" s="23" t="s">
        <v>398</v>
      </c>
      <c r="E145" s="38">
        <v>8323.0999999999985</v>
      </c>
      <c r="F145" s="38">
        <v>92.2</v>
      </c>
      <c r="G145" s="38">
        <v>105.60000000000001</v>
      </c>
      <c r="H145" s="38">
        <v>102.2</v>
      </c>
      <c r="I145" s="38">
        <v>94</v>
      </c>
      <c r="J145" s="38">
        <v>94.300000000000011</v>
      </c>
      <c r="K145" s="38">
        <v>113.30000000000001</v>
      </c>
      <c r="L145" s="38">
        <v>77.900000000000006</v>
      </c>
      <c r="M145" s="38">
        <v>77.7</v>
      </c>
      <c r="N145" s="38">
        <v>77.7</v>
      </c>
      <c r="O145" s="38">
        <v>78.400000000000006</v>
      </c>
      <c r="P145" s="38">
        <v>79.900000000000006</v>
      </c>
      <c r="Q145" s="38">
        <v>79.600000000000009</v>
      </c>
      <c r="R145" s="38">
        <v>82.300000000000011</v>
      </c>
      <c r="S145" s="38">
        <v>87.9</v>
      </c>
      <c r="T145" s="38">
        <v>97</v>
      </c>
      <c r="U145" s="38">
        <v>99.4</v>
      </c>
      <c r="V145" s="38">
        <v>106.9</v>
      </c>
      <c r="W145" s="38">
        <v>113.10000000000001</v>
      </c>
      <c r="X145" s="38">
        <v>116.9</v>
      </c>
      <c r="Y145" s="38">
        <v>118.80000000000001</v>
      </c>
      <c r="Z145" s="38">
        <v>656.2</v>
      </c>
      <c r="AA145" s="38">
        <v>617.70000000000005</v>
      </c>
      <c r="AB145" s="38">
        <v>592.80000000000007</v>
      </c>
      <c r="AC145" s="38">
        <v>634.70000000000005</v>
      </c>
      <c r="AD145" s="38">
        <v>640.80000000000007</v>
      </c>
      <c r="AE145" s="38">
        <v>620.30000000000007</v>
      </c>
      <c r="AF145" s="38">
        <v>569.20000000000005</v>
      </c>
      <c r="AG145" s="38">
        <v>601.20000000000005</v>
      </c>
      <c r="AH145" s="38">
        <v>488.90000000000003</v>
      </c>
      <c r="AI145" s="38">
        <v>376.90000000000003</v>
      </c>
      <c r="AJ145" s="38">
        <v>247.9</v>
      </c>
      <c r="AK145" s="38">
        <v>137.6</v>
      </c>
      <c r="AL145" s="38">
        <v>243.8</v>
      </c>
      <c r="AM145" s="60">
        <v>5.4</v>
      </c>
      <c r="AN145" s="60">
        <v>43</v>
      </c>
      <c r="AO145" s="60">
        <v>49.2</v>
      </c>
      <c r="AP145" s="60">
        <v>86.800000000000011</v>
      </c>
      <c r="AQ145" s="60">
        <v>4260.8</v>
      </c>
      <c r="AR145" s="60">
        <v>221.3</v>
      </c>
      <c r="AS145" s="60">
        <v>288.40000000000003</v>
      </c>
      <c r="AT145" s="60">
        <v>1928.3000000000002</v>
      </c>
      <c r="AU145" s="60">
        <v>132.20000000000002</v>
      </c>
    </row>
    <row r="146" spans="1:47" x14ac:dyDescent="0.2">
      <c r="A146" s="7"/>
      <c r="B146" s="7"/>
      <c r="C146" s="7"/>
      <c r="D146" s="25" t="s">
        <v>399</v>
      </c>
      <c r="E146" s="38">
        <v>7490.79</v>
      </c>
      <c r="F146" s="38">
        <v>82.98</v>
      </c>
      <c r="G146" s="38">
        <v>95.039999999999992</v>
      </c>
      <c r="H146" s="38">
        <v>91.97999999999999</v>
      </c>
      <c r="I146" s="38">
        <v>84.6</v>
      </c>
      <c r="J146" s="38">
        <v>84.86999999999999</v>
      </c>
      <c r="K146" s="38">
        <v>101.97</v>
      </c>
      <c r="L146" s="38">
        <v>70.11</v>
      </c>
      <c r="M146" s="38">
        <v>69.929999999999993</v>
      </c>
      <c r="N146" s="38">
        <v>69.929999999999993</v>
      </c>
      <c r="O146" s="38">
        <v>70.56</v>
      </c>
      <c r="P146" s="38">
        <v>71.91</v>
      </c>
      <c r="Q146" s="38">
        <v>71.64</v>
      </c>
      <c r="R146" s="38">
        <v>74.069999999999993</v>
      </c>
      <c r="S146" s="38">
        <v>79.11</v>
      </c>
      <c r="T146" s="38">
        <v>87.3</v>
      </c>
      <c r="U146" s="38">
        <v>89.46</v>
      </c>
      <c r="V146" s="38">
        <v>96.21</v>
      </c>
      <c r="W146" s="38">
        <v>101.78999999999999</v>
      </c>
      <c r="X146" s="38">
        <v>105.21</v>
      </c>
      <c r="Y146" s="38">
        <v>106.92</v>
      </c>
      <c r="Z146" s="38">
        <v>590.57999999999993</v>
      </c>
      <c r="AA146" s="38">
        <v>555.92999999999995</v>
      </c>
      <c r="AB146" s="38">
        <v>533.52</v>
      </c>
      <c r="AC146" s="38">
        <v>571.23</v>
      </c>
      <c r="AD146" s="38">
        <v>576.72</v>
      </c>
      <c r="AE146" s="38">
        <v>558.27</v>
      </c>
      <c r="AF146" s="38">
        <v>512.28</v>
      </c>
      <c r="AG146" s="38">
        <v>541.07999999999993</v>
      </c>
      <c r="AH146" s="38">
        <v>440.01</v>
      </c>
      <c r="AI146" s="38">
        <v>339.21</v>
      </c>
      <c r="AJ146" s="38">
        <v>223.10999999999999</v>
      </c>
      <c r="AK146" s="38">
        <v>123.83999999999999</v>
      </c>
      <c r="AL146" s="38">
        <v>219.42</v>
      </c>
      <c r="AM146" s="60">
        <v>4.8599999999999994</v>
      </c>
      <c r="AN146" s="60">
        <v>38.699999999999996</v>
      </c>
      <c r="AO146" s="60">
        <v>44.28</v>
      </c>
      <c r="AP146" s="60">
        <v>78.11999999999999</v>
      </c>
      <c r="AQ146" s="60">
        <v>3834.72</v>
      </c>
      <c r="AR146" s="60">
        <v>199.17</v>
      </c>
      <c r="AS146" s="60">
        <v>259.56</v>
      </c>
      <c r="AT146" s="60">
        <v>1735.47</v>
      </c>
      <c r="AU146" s="60">
        <v>118.97999999999999</v>
      </c>
    </row>
    <row r="147" spans="1:47" x14ac:dyDescent="0.2">
      <c r="A147" s="7"/>
      <c r="B147" s="7"/>
      <c r="C147" s="7"/>
      <c r="D147" s="2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60"/>
      <c r="AN147" s="60"/>
      <c r="AO147" s="60"/>
      <c r="AP147" s="60"/>
      <c r="AQ147" s="60"/>
      <c r="AR147" s="60"/>
      <c r="AS147" s="60"/>
      <c r="AT147" s="60"/>
      <c r="AU147" s="60"/>
    </row>
    <row r="148" spans="1:47" x14ac:dyDescent="0.2">
      <c r="A148" s="7"/>
      <c r="B148" s="7"/>
      <c r="C148" s="26" t="s">
        <v>89</v>
      </c>
      <c r="D148" s="7"/>
      <c r="E148" s="35">
        <v>62436</v>
      </c>
      <c r="F148" s="35">
        <v>984</v>
      </c>
      <c r="G148" s="35">
        <v>1057</v>
      </c>
      <c r="H148" s="35">
        <v>1214</v>
      </c>
      <c r="I148" s="35">
        <v>1246</v>
      </c>
      <c r="J148" s="35">
        <v>1133</v>
      </c>
      <c r="K148" s="35">
        <v>1160</v>
      </c>
      <c r="L148" s="35">
        <v>1174</v>
      </c>
      <c r="M148" s="35">
        <v>1139</v>
      </c>
      <c r="N148" s="35">
        <v>1124</v>
      </c>
      <c r="O148" s="35">
        <v>1095</v>
      </c>
      <c r="P148" s="35">
        <v>1149</v>
      </c>
      <c r="Q148" s="35">
        <v>1243</v>
      </c>
      <c r="R148" s="35">
        <v>1264</v>
      </c>
      <c r="S148" s="35">
        <v>1235</v>
      </c>
      <c r="T148" s="35">
        <v>1164</v>
      </c>
      <c r="U148" s="35">
        <v>1021</v>
      </c>
      <c r="V148" s="35">
        <v>960</v>
      </c>
      <c r="W148" s="35">
        <v>952</v>
      </c>
      <c r="X148" s="35">
        <v>1020</v>
      </c>
      <c r="Y148" s="35">
        <v>1139</v>
      </c>
      <c r="Z148" s="35">
        <v>7061</v>
      </c>
      <c r="AA148" s="35">
        <v>5337</v>
      </c>
      <c r="AB148" s="35">
        <v>4480</v>
      </c>
      <c r="AC148" s="35">
        <v>4465</v>
      </c>
      <c r="AD148" s="35">
        <v>3755</v>
      </c>
      <c r="AE148" s="35">
        <v>3522</v>
      </c>
      <c r="AF148" s="35">
        <v>3326</v>
      </c>
      <c r="AG148" s="35">
        <v>2091</v>
      </c>
      <c r="AH148" s="35">
        <v>1565</v>
      </c>
      <c r="AI148" s="35">
        <v>1401</v>
      </c>
      <c r="AJ148" s="35">
        <v>1227</v>
      </c>
      <c r="AK148" s="35">
        <v>740</v>
      </c>
      <c r="AL148" s="35">
        <v>993</v>
      </c>
      <c r="AM148" s="59">
        <v>58</v>
      </c>
      <c r="AN148" s="59">
        <v>472</v>
      </c>
      <c r="AO148" s="59">
        <v>512</v>
      </c>
      <c r="AP148" s="59">
        <v>1229</v>
      </c>
      <c r="AQ148" s="59">
        <v>30127</v>
      </c>
      <c r="AR148" s="59">
        <v>2771</v>
      </c>
      <c r="AS148" s="59">
        <v>2374</v>
      </c>
      <c r="AT148" s="59">
        <v>13953</v>
      </c>
      <c r="AU148" s="59">
        <v>1936</v>
      </c>
    </row>
    <row r="149" spans="1:47" x14ac:dyDescent="0.2">
      <c r="A149" s="7" t="s">
        <v>88</v>
      </c>
      <c r="B149" s="7"/>
      <c r="C149" s="7"/>
      <c r="D149" s="6" t="s">
        <v>89</v>
      </c>
      <c r="E149" s="35">
        <v>12649</v>
      </c>
      <c r="F149" s="35">
        <v>97</v>
      </c>
      <c r="G149" s="35">
        <v>135</v>
      </c>
      <c r="H149" s="35">
        <v>158</v>
      </c>
      <c r="I149" s="35">
        <v>169</v>
      </c>
      <c r="J149" s="35">
        <v>188</v>
      </c>
      <c r="K149" s="35">
        <v>184</v>
      </c>
      <c r="L149" s="35">
        <v>156</v>
      </c>
      <c r="M149" s="35">
        <v>166</v>
      </c>
      <c r="N149" s="35">
        <v>176</v>
      </c>
      <c r="O149" s="35">
        <v>178</v>
      </c>
      <c r="P149" s="35">
        <v>192</v>
      </c>
      <c r="Q149" s="35">
        <v>211</v>
      </c>
      <c r="R149" s="35">
        <v>216</v>
      </c>
      <c r="S149" s="35">
        <v>216</v>
      </c>
      <c r="T149" s="35">
        <v>214</v>
      </c>
      <c r="U149" s="35">
        <v>192</v>
      </c>
      <c r="V149" s="35">
        <v>186</v>
      </c>
      <c r="W149" s="35">
        <v>184</v>
      </c>
      <c r="X149" s="35">
        <v>181</v>
      </c>
      <c r="Y149" s="35">
        <v>177</v>
      </c>
      <c r="Z149" s="35">
        <v>978</v>
      </c>
      <c r="AA149" s="35">
        <v>1264</v>
      </c>
      <c r="AB149" s="35">
        <v>836</v>
      </c>
      <c r="AC149" s="35">
        <v>945</v>
      </c>
      <c r="AD149" s="35">
        <v>1005</v>
      </c>
      <c r="AE149" s="35">
        <v>726</v>
      </c>
      <c r="AF149" s="35">
        <v>738</v>
      </c>
      <c r="AG149" s="35">
        <v>668</v>
      </c>
      <c r="AH149" s="35">
        <v>339</v>
      </c>
      <c r="AI149" s="35">
        <v>599</v>
      </c>
      <c r="AJ149" s="35">
        <v>369</v>
      </c>
      <c r="AK149" s="35">
        <v>234</v>
      </c>
      <c r="AL149" s="35">
        <v>372</v>
      </c>
      <c r="AM149" s="59">
        <v>8</v>
      </c>
      <c r="AN149" s="59">
        <v>49</v>
      </c>
      <c r="AO149" s="59">
        <v>48</v>
      </c>
      <c r="AP149" s="59">
        <v>219</v>
      </c>
      <c r="AQ149" s="59">
        <v>6505</v>
      </c>
      <c r="AR149" s="59">
        <v>531</v>
      </c>
      <c r="AS149" s="59">
        <v>465</v>
      </c>
      <c r="AT149" s="59">
        <v>2978</v>
      </c>
      <c r="AU149" s="59">
        <v>299</v>
      </c>
    </row>
    <row r="150" spans="1:47" x14ac:dyDescent="0.2">
      <c r="A150" s="7"/>
      <c r="B150" s="7"/>
      <c r="C150" s="7"/>
      <c r="D150" s="20" t="s">
        <v>433</v>
      </c>
      <c r="E150" s="36">
        <v>12649</v>
      </c>
      <c r="F150" s="37">
        <v>97</v>
      </c>
      <c r="G150" s="37">
        <v>135</v>
      </c>
      <c r="H150" s="37">
        <v>158</v>
      </c>
      <c r="I150" s="37">
        <v>169</v>
      </c>
      <c r="J150" s="37">
        <v>188</v>
      </c>
      <c r="K150" s="37">
        <v>184</v>
      </c>
      <c r="L150" s="37">
        <v>156</v>
      </c>
      <c r="M150" s="37">
        <v>166</v>
      </c>
      <c r="N150" s="37">
        <v>176</v>
      </c>
      <c r="O150" s="37">
        <v>178</v>
      </c>
      <c r="P150" s="37">
        <v>192</v>
      </c>
      <c r="Q150" s="37">
        <v>211</v>
      </c>
      <c r="R150" s="37">
        <v>216</v>
      </c>
      <c r="S150" s="37">
        <v>216</v>
      </c>
      <c r="T150" s="37">
        <v>214</v>
      </c>
      <c r="U150" s="37">
        <v>192</v>
      </c>
      <c r="V150" s="37">
        <v>186</v>
      </c>
      <c r="W150" s="37">
        <v>184</v>
      </c>
      <c r="X150" s="37">
        <v>181</v>
      </c>
      <c r="Y150" s="37">
        <v>177</v>
      </c>
      <c r="Z150" s="37">
        <v>978</v>
      </c>
      <c r="AA150" s="37">
        <v>1264</v>
      </c>
      <c r="AB150" s="37">
        <v>836</v>
      </c>
      <c r="AC150" s="37">
        <v>945</v>
      </c>
      <c r="AD150" s="37">
        <v>1005</v>
      </c>
      <c r="AE150" s="37">
        <v>726</v>
      </c>
      <c r="AF150" s="37">
        <v>738</v>
      </c>
      <c r="AG150" s="37">
        <v>668</v>
      </c>
      <c r="AH150" s="37">
        <v>339</v>
      </c>
      <c r="AI150" s="37">
        <v>599</v>
      </c>
      <c r="AJ150" s="37">
        <v>369</v>
      </c>
      <c r="AK150" s="37">
        <v>234</v>
      </c>
      <c r="AL150" s="37">
        <v>372</v>
      </c>
      <c r="AM150" s="39">
        <v>8</v>
      </c>
      <c r="AN150" s="39">
        <v>49</v>
      </c>
      <c r="AO150" s="39">
        <v>48</v>
      </c>
      <c r="AP150" s="39">
        <v>219</v>
      </c>
      <c r="AQ150" s="39">
        <v>6505</v>
      </c>
      <c r="AR150" s="39">
        <v>184</v>
      </c>
      <c r="AS150" s="39">
        <v>221</v>
      </c>
      <c r="AT150" s="39">
        <v>1145</v>
      </c>
      <c r="AU150" s="39">
        <v>299</v>
      </c>
    </row>
    <row r="151" spans="1:47" x14ac:dyDescent="0.2">
      <c r="A151" s="7" t="s">
        <v>90</v>
      </c>
      <c r="B151" s="7"/>
      <c r="C151" s="7"/>
      <c r="D151" s="6" t="s">
        <v>91</v>
      </c>
      <c r="E151" s="35">
        <v>4774</v>
      </c>
      <c r="F151" s="35">
        <v>69</v>
      </c>
      <c r="G151" s="35">
        <v>83</v>
      </c>
      <c r="H151" s="35">
        <v>86</v>
      </c>
      <c r="I151" s="35">
        <v>99</v>
      </c>
      <c r="J151" s="35">
        <v>87</v>
      </c>
      <c r="K151" s="35">
        <v>89</v>
      </c>
      <c r="L151" s="35">
        <v>54</v>
      </c>
      <c r="M151" s="35">
        <v>50</v>
      </c>
      <c r="N151" s="35">
        <v>53</v>
      </c>
      <c r="O151" s="35">
        <v>52</v>
      </c>
      <c r="P151" s="35">
        <v>59</v>
      </c>
      <c r="Q151" s="35">
        <v>64</v>
      </c>
      <c r="R151" s="35">
        <v>71</v>
      </c>
      <c r="S151" s="35">
        <v>75</v>
      </c>
      <c r="T151" s="35">
        <v>76</v>
      </c>
      <c r="U151" s="35">
        <v>83</v>
      </c>
      <c r="V151" s="35">
        <v>89</v>
      </c>
      <c r="W151" s="35">
        <v>94</v>
      </c>
      <c r="X151" s="35">
        <v>94</v>
      </c>
      <c r="Y151" s="35">
        <v>96</v>
      </c>
      <c r="Z151" s="35">
        <v>480</v>
      </c>
      <c r="AA151" s="35">
        <v>398</v>
      </c>
      <c r="AB151" s="35">
        <v>271</v>
      </c>
      <c r="AC151" s="35">
        <v>251</v>
      </c>
      <c r="AD151" s="35">
        <v>328</v>
      </c>
      <c r="AE151" s="35">
        <v>614</v>
      </c>
      <c r="AF151" s="35">
        <v>369</v>
      </c>
      <c r="AG151" s="35">
        <v>135</v>
      </c>
      <c r="AH151" s="35">
        <v>79</v>
      </c>
      <c r="AI151" s="35">
        <v>147</v>
      </c>
      <c r="AJ151" s="35">
        <v>33</v>
      </c>
      <c r="AK151" s="35">
        <v>71</v>
      </c>
      <c r="AL151" s="35">
        <v>75</v>
      </c>
      <c r="AM151" s="59">
        <v>4</v>
      </c>
      <c r="AN151" s="59">
        <v>32</v>
      </c>
      <c r="AO151" s="59">
        <v>37</v>
      </c>
      <c r="AP151" s="59">
        <v>82</v>
      </c>
      <c r="AQ151" s="59">
        <v>2390</v>
      </c>
      <c r="AR151" s="59">
        <v>184</v>
      </c>
      <c r="AS151" s="59">
        <v>221</v>
      </c>
      <c r="AT151" s="59">
        <v>1145</v>
      </c>
      <c r="AU151" s="59">
        <v>108</v>
      </c>
    </row>
    <row r="152" spans="1:47" x14ac:dyDescent="0.2">
      <c r="A152" s="7"/>
      <c r="B152" s="7"/>
      <c r="C152" s="7"/>
      <c r="D152" s="30" t="s">
        <v>434</v>
      </c>
      <c r="E152" s="38">
        <v>477.40000000000009</v>
      </c>
      <c r="F152" s="38">
        <v>6.9</v>
      </c>
      <c r="G152" s="38">
        <v>8.3000000000000007</v>
      </c>
      <c r="H152" s="38">
        <v>8.6</v>
      </c>
      <c r="I152" s="38">
        <v>9.9</v>
      </c>
      <c r="J152" s="38">
        <v>8.7000000000000011</v>
      </c>
      <c r="K152" s="38">
        <v>8.9</v>
      </c>
      <c r="L152" s="38">
        <v>5.4</v>
      </c>
      <c r="M152" s="38">
        <v>5</v>
      </c>
      <c r="N152" s="38">
        <v>5.3000000000000007</v>
      </c>
      <c r="O152" s="38">
        <v>5.2</v>
      </c>
      <c r="P152" s="38">
        <v>5.9</v>
      </c>
      <c r="Q152" s="38">
        <v>6.4</v>
      </c>
      <c r="R152" s="38">
        <v>7.1000000000000005</v>
      </c>
      <c r="S152" s="38">
        <v>7.5</v>
      </c>
      <c r="T152" s="38">
        <v>7.6000000000000005</v>
      </c>
      <c r="U152" s="38">
        <v>8.3000000000000007</v>
      </c>
      <c r="V152" s="38">
        <v>8.9</v>
      </c>
      <c r="W152" s="38">
        <v>9.4</v>
      </c>
      <c r="X152" s="38">
        <v>9.4</v>
      </c>
      <c r="Y152" s="38">
        <v>9.6000000000000014</v>
      </c>
      <c r="Z152" s="38">
        <v>48</v>
      </c>
      <c r="AA152" s="38">
        <v>39.800000000000004</v>
      </c>
      <c r="AB152" s="38">
        <v>27.1</v>
      </c>
      <c r="AC152" s="38">
        <v>25.1</v>
      </c>
      <c r="AD152" s="38">
        <v>32.800000000000004</v>
      </c>
      <c r="AE152" s="38">
        <v>61.400000000000006</v>
      </c>
      <c r="AF152" s="38">
        <v>36.9</v>
      </c>
      <c r="AG152" s="38">
        <v>13.5</v>
      </c>
      <c r="AH152" s="38">
        <v>7.9</v>
      </c>
      <c r="AI152" s="38">
        <v>14.700000000000001</v>
      </c>
      <c r="AJ152" s="38">
        <v>3.3000000000000003</v>
      </c>
      <c r="AK152" s="38">
        <v>7.1000000000000005</v>
      </c>
      <c r="AL152" s="38">
        <v>7.5</v>
      </c>
      <c r="AM152" s="60">
        <v>0.4</v>
      </c>
      <c r="AN152" s="60">
        <v>3.2</v>
      </c>
      <c r="AO152" s="60">
        <v>3.7</v>
      </c>
      <c r="AP152" s="60">
        <v>8.2000000000000011</v>
      </c>
      <c r="AQ152" s="60">
        <v>239</v>
      </c>
      <c r="AR152" s="60">
        <v>18.400000000000002</v>
      </c>
      <c r="AS152" s="60">
        <v>22.1</v>
      </c>
      <c r="AT152" s="60">
        <v>114.5</v>
      </c>
      <c r="AU152" s="60">
        <v>10.8</v>
      </c>
    </row>
    <row r="153" spans="1:47" x14ac:dyDescent="0.2">
      <c r="A153" s="7"/>
      <c r="B153" s="7"/>
      <c r="C153" s="7"/>
      <c r="D153" s="30" t="s">
        <v>435</v>
      </c>
      <c r="E153" s="38">
        <v>2148.2999999999993</v>
      </c>
      <c r="F153" s="38">
        <v>31.05</v>
      </c>
      <c r="G153" s="38">
        <v>37.35</v>
      </c>
      <c r="H153" s="38">
        <v>38.700000000000003</v>
      </c>
      <c r="I153" s="38">
        <v>44.550000000000004</v>
      </c>
      <c r="J153" s="38">
        <v>39.15</v>
      </c>
      <c r="K153" s="38">
        <v>40.050000000000004</v>
      </c>
      <c r="L153" s="38">
        <v>24.3</v>
      </c>
      <c r="M153" s="38">
        <v>22.5</v>
      </c>
      <c r="N153" s="38">
        <v>23.85</v>
      </c>
      <c r="O153" s="38">
        <v>23.400000000000002</v>
      </c>
      <c r="P153" s="38">
        <v>26.55</v>
      </c>
      <c r="Q153" s="38">
        <v>28.8</v>
      </c>
      <c r="R153" s="38">
        <v>31.95</v>
      </c>
      <c r="S153" s="38">
        <v>33.75</v>
      </c>
      <c r="T153" s="38">
        <v>34.200000000000003</v>
      </c>
      <c r="U153" s="38">
        <v>37.35</v>
      </c>
      <c r="V153" s="38">
        <v>40.050000000000004</v>
      </c>
      <c r="W153" s="38">
        <v>42.300000000000004</v>
      </c>
      <c r="X153" s="38">
        <v>42.300000000000004</v>
      </c>
      <c r="Y153" s="38">
        <v>43.2</v>
      </c>
      <c r="Z153" s="38">
        <v>216</v>
      </c>
      <c r="AA153" s="38">
        <v>179.1</v>
      </c>
      <c r="AB153" s="38">
        <v>121.95</v>
      </c>
      <c r="AC153" s="38">
        <v>112.95</v>
      </c>
      <c r="AD153" s="38">
        <v>147.6</v>
      </c>
      <c r="AE153" s="38">
        <v>276.3</v>
      </c>
      <c r="AF153" s="38">
        <v>166.05</v>
      </c>
      <c r="AG153" s="38">
        <v>60.75</v>
      </c>
      <c r="AH153" s="38">
        <v>35.550000000000004</v>
      </c>
      <c r="AI153" s="38">
        <v>66.150000000000006</v>
      </c>
      <c r="AJ153" s="38">
        <v>14.85</v>
      </c>
      <c r="AK153" s="38">
        <v>31.95</v>
      </c>
      <c r="AL153" s="38">
        <v>33.75</v>
      </c>
      <c r="AM153" s="60">
        <v>1.8</v>
      </c>
      <c r="AN153" s="60">
        <v>14.4</v>
      </c>
      <c r="AO153" s="60">
        <v>16.650000000000002</v>
      </c>
      <c r="AP153" s="60">
        <v>36.9</v>
      </c>
      <c r="AQ153" s="60">
        <v>1075.5</v>
      </c>
      <c r="AR153" s="60">
        <v>82.8</v>
      </c>
      <c r="AS153" s="60">
        <v>99.45</v>
      </c>
      <c r="AT153" s="60">
        <v>515.25</v>
      </c>
      <c r="AU153" s="60">
        <v>48.6</v>
      </c>
    </row>
    <row r="154" spans="1:47" x14ac:dyDescent="0.2">
      <c r="A154" s="7"/>
      <c r="B154" s="7"/>
      <c r="C154" s="7"/>
      <c r="D154" s="30" t="s">
        <v>436</v>
      </c>
      <c r="E154" s="38">
        <v>2148.2999999999993</v>
      </c>
      <c r="F154" s="38">
        <v>31.05</v>
      </c>
      <c r="G154" s="38">
        <v>37.35</v>
      </c>
      <c r="H154" s="38">
        <v>38.700000000000003</v>
      </c>
      <c r="I154" s="38">
        <v>44.550000000000004</v>
      </c>
      <c r="J154" s="38">
        <v>39.15</v>
      </c>
      <c r="K154" s="38">
        <v>40.050000000000004</v>
      </c>
      <c r="L154" s="38">
        <v>24.3</v>
      </c>
      <c r="M154" s="38">
        <v>22.5</v>
      </c>
      <c r="N154" s="38">
        <v>23.85</v>
      </c>
      <c r="O154" s="38">
        <v>23.400000000000002</v>
      </c>
      <c r="P154" s="38">
        <v>26.55</v>
      </c>
      <c r="Q154" s="38">
        <v>28.8</v>
      </c>
      <c r="R154" s="38">
        <v>31.95</v>
      </c>
      <c r="S154" s="38">
        <v>33.75</v>
      </c>
      <c r="T154" s="38">
        <v>34.200000000000003</v>
      </c>
      <c r="U154" s="38">
        <v>37.35</v>
      </c>
      <c r="V154" s="38">
        <v>40.050000000000004</v>
      </c>
      <c r="W154" s="38">
        <v>42.300000000000004</v>
      </c>
      <c r="X154" s="38">
        <v>42.300000000000004</v>
      </c>
      <c r="Y154" s="38">
        <v>43.2</v>
      </c>
      <c r="Z154" s="38">
        <v>216</v>
      </c>
      <c r="AA154" s="38">
        <v>179.1</v>
      </c>
      <c r="AB154" s="38">
        <v>121.95</v>
      </c>
      <c r="AC154" s="38">
        <v>112.95</v>
      </c>
      <c r="AD154" s="38">
        <v>147.6</v>
      </c>
      <c r="AE154" s="38">
        <v>276.3</v>
      </c>
      <c r="AF154" s="38">
        <v>166.05</v>
      </c>
      <c r="AG154" s="38">
        <v>60.75</v>
      </c>
      <c r="AH154" s="38">
        <v>35.550000000000004</v>
      </c>
      <c r="AI154" s="38">
        <v>66.150000000000006</v>
      </c>
      <c r="AJ154" s="38">
        <v>14.85</v>
      </c>
      <c r="AK154" s="38">
        <v>31.95</v>
      </c>
      <c r="AL154" s="38">
        <v>33.75</v>
      </c>
      <c r="AM154" s="60">
        <v>1.8</v>
      </c>
      <c r="AN154" s="60">
        <v>14.4</v>
      </c>
      <c r="AO154" s="60">
        <v>16.650000000000002</v>
      </c>
      <c r="AP154" s="60">
        <v>36.9</v>
      </c>
      <c r="AQ154" s="60">
        <v>1075.5</v>
      </c>
      <c r="AR154" s="60">
        <v>82.8</v>
      </c>
      <c r="AS154" s="60">
        <v>99.45</v>
      </c>
      <c r="AT154" s="60">
        <v>515.25</v>
      </c>
      <c r="AU154" s="60">
        <v>48.6</v>
      </c>
    </row>
    <row r="155" spans="1:47" x14ac:dyDescent="0.2">
      <c r="A155" s="7" t="s">
        <v>92</v>
      </c>
      <c r="B155" s="7"/>
      <c r="C155" s="7"/>
      <c r="D155" s="6" t="s">
        <v>93</v>
      </c>
      <c r="E155" s="35">
        <v>8727</v>
      </c>
      <c r="F155" s="35">
        <v>167</v>
      </c>
      <c r="G155" s="35">
        <v>222</v>
      </c>
      <c r="H155" s="35">
        <v>326</v>
      </c>
      <c r="I155" s="35">
        <v>329</v>
      </c>
      <c r="J155" s="35">
        <v>247</v>
      </c>
      <c r="K155" s="35">
        <v>210</v>
      </c>
      <c r="L155" s="35">
        <v>387</v>
      </c>
      <c r="M155" s="35">
        <v>311</v>
      </c>
      <c r="N155" s="35">
        <v>249</v>
      </c>
      <c r="O155" s="35">
        <v>177</v>
      </c>
      <c r="P155" s="35">
        <v>145</v>
      </c>
      <c r="Q155" s="35">
        <v>103</v>
      </c>
      <c r="R155" s="35">
        <v>78</v>
      </c>
      <c r="S155" s="35">
        <v>73</v>
      </c>
      <c r="T155" s="35">
        <v>89</v>
      </c>
      <c r="U155" s="35">
        <v>93</v>
      </c>
      <c r="V155" s="35">
        <v>102</v>
      </c>
      <c r="W155" s="35">
        <v>135</v>
      </c>
      <c r="X155" s="35">
        <v>201</v>
      </c>
      <c r="Y155" s="35">
        <v>297</v>
      </c>
      <c r="Z155" s="35">
        <v>2273</v>
      </c>
      <c r="AA155" s="35">
        <v>581</v>
      </c>
      <c r="AB155" s="35">
        <v>452</v>
      </c>
      <c r="AC155" s="35">
        <v>237</v>
      </c>
      <c r="AD155" s="35">
        <v>263</v>
      </c>
      <c r="AE155" s="35">
        <v>231</v>
      </c>
      <c r="AF155" s="35">
        <v>213</v>
      </c>
      <c r="AG155" s="35">
        <v>108</v>
      </c>
      <c r="AH155" s="35">
        <v>207</v>
      </c>
      <c r="AI155" s="35">
        <v>17</v>
      </c>
      <c r="AJ155" s="35">
        <v>125</v>
      </c>
      <c r="AK155" s="35">
        <v>30</v>
      </c>
      <c r="AL155" s="35">
        <v>49</v>
      </c>
      <c r="AM155" s="59">
        <v>5</v>
      </c>
      <c r="AN155" s="59">
        <v>68</v>
      </c>
      <c r="AO155" s="59">
        <v>99</v>
      </c>
      <c r="AP155" s="59">
        <v>252</v>
      </c>
      <c r="AQ155" s="59">
        <v>3563</v>
      </c>
      <c r="AR155" s="59">
        <v>160</v>
      </c>
      <c r="AS155" s="59">
        <v>335</v>
      </c>
      <c r="AT155" s="59">
        <v>1801</v>
      </c>
      <c r="AU155" s="59">
        <v>618</v>
      </c>
    </row>
    <row r="156" spans="1:47" x14ac:dyDescent="0.2">
      <c r="A156" s="7"/>
      <c r="B156" s="7"/>
      <c r="C156" s="7"/>
      <c r="D156" s="30" t="s">
        <v>437</v>
      </c>
      <c r="E156" s="38">
        <v>1309.05</v>
      </c>
      <c r="F156" s="38">
        <v>25.05</v>
      </c>
      <c r="G156" s="38">
        <v>33.299999999999997</v>
      </c>
      <c r="H156" s="38">
        <v>48.9</v>
      </c>
      <c r="I156" s="38">
        <v>49.35</v>
      </c>
      <c r="J156" s="38">
        <v>37.049999999999997</v>
      </c>
      <c r="K156" s="38">
        <v>31.5</v>
      </c>
      <c r="L156" s="38">
        <v>58.05</v>
      </c>
      <c r="M156" s="38">
        <v>46.65</v>
      </c>
      <c r="N156" s="38">
        <v>37.35</v>
      </c>
      <c r="O156" s="38">
        <v>26.55</v>
      </c>
      <c r="P156" s="38">
        <v>21.75</v>
      </c>
      <c r="Q156" s="38">
        <v>15.45</v>
      </c>
      <c r="R156" s="38">
        <v>11.7</v>
      </c>
      <c r="S156" s="38">
        <v>10.95</v>
      </c>
      <c r="T156" s="38">
        <v>13.35</v>
      </c>
      <c r="U156" s="38">
        <v>13.95</v>
      </c>
      <c r="V156" s="38">
        <v>15.299999999999999</v>
      </c>
      <c r="W156" s="38">
        <v>20.25</v>
      </c>
      <c r="X156" s="38">
        <v>30.15</v>
      </c>
      <c r="Y156" s="38">
        <v>44.55</v>
      </c>
      <c r="Z156" s="38">
        <v>340.95</v>
      </c>
      <c r="AA156" s="38">
        <v>87.149999999999991</v>
      </c>
      <c r="AB156" s="38">
        <v>67.8</v>
      </c>
      <c r="AC156" s="38">
        <v>35.549999999999997</v>
      </c>
      <c r="AD156" s="38">
        <v>39.449999999999996</v>
      </c>
      <c r="AE156" s="38">
        <v>34.65</v>
      </c>
      <c r="AF156" s="38">
        <v>31.95</v>
      </c>
      <c r="AG156" s="38">
        <v>16.2</v>
      </c>
      <c r="AH156" s="38">
        <v>31.049999999999997</v>
      </c>
      <c r="AI156" s="38">
        <v>2.5499999999999998</v>
      </c>
      <c r="AJ156" s="38">
        <v>18.75</v>
      </c>
      <c r="AK156" s="38">
        <v>4.5</v>
      </c>
      <c r="AL156" s="38">
        <v>7.35</v>
      </c>
      <c r="AM156" s="60">
        <v>0.75</v>
      </c>
      <c r="AN156" s="60">
        <v>10.199999999999999</v>
      </c>
      <c r="AO156" s="60">
        <v>14.85</v>
      </c>
      <c r="AP156" s="60">
        <v>37.799999999999997</v>
      </c>
      <c r="AQ156" s="60">
        <v>534.44999999999993</v>
      </c>
      <c r="AR156" s="60">
        <v>24</v>
      </c>
      <c r="AS156" s="60">
        <v>50.25</v>
      </c>
      <c r="AT156" s="60">
        <v>270.14999999999998</v>
      </c>
      <c r="AU156" s="60">
        <v>92.7</v>
      </c>
    </row>
    <row r="157" spans="1:47" x14ac:dyDescent="0.2">
      <c r="A157" s="7"/>
      <c r="B157" s="7"/>
      <c r="C157" s="7"/>
      <c r="D157" s="30" t="s">
        <v>438</v>
      </c>
      <c r="E157" s="38">
        <v>6545.25</v>
      </c>
      <c r="F157" s="38">
        <v>125.25</v>
      </c>
      <c r="G157" s="38">
        <v>166.5</v>
      </c>
      <c r="H157" s="38">
        <v>244.5</v>
      </c>
      <c r="I157" s="38">
        <v>246.75</v>
      </c>
      <c r="J157" s="38">
        <v>185.25</v>
      </c>
      <c r="K157" s="38">
        <v>157.5</v>
      </c>
      <c r="L157" s="38">
        <v>290.25</v>
      </c>
      <c r="M157" s="38">
        <v>233.25</v>
      </c>
      <c r="N157" s="38">
        <v>186.75</v>
      </c>
      <c r="O157" s="38">
        <v>132.75</v>
      </c>
      <c r="P157" s="38">
        <v>108.75</v>
      </c>
      <c r="Q157" s="38">
        <v>77.25</v>
      </c>
      <c r="R157" s="38">
        <v>58.5</v>
      </c>
      <c r="S157" s="38">
        <v>54.75</v>
      </c>
      <c r="T157" s="38">
        <v>66.75</v>
      </c>
      <c r="U157" s="38">
        <v>69.75</v>
      </c>
      <c r="V157" s="38">
        <v>76.5</v>
      </c>
      <c r="W157" s="38">
        <v>101.25</v>
      </c>
      <c r="X157" s="38">
        <v>150.75</v>
      </c>
      <c r="Y157" s="38">
        <v>222.75</v>
      </c>
      <c r="Z157" s="38">
        <v>1704.75</v>
      </c>
      <c r="AA157" s="38">
        <v>435.75</v>
      </c>
      <c r="AB157" s="38">
        <v>339</v>
      </c>
      <c r="AC157" s="38">
        <v>177.75</v>
      </c>
      <c r="AD157" s="38">
        <v>197.25</v>
      </c>
      <c r="AE157" s="38">
        <v>173.25</v>
      </c>
      <c r="AF157" s="38">
        <v>159.75</v>
      </c>
      <c r="AG157" s="38">
        <v>81</v>
      </c>
      <c r="AH157" s="38">
        <v>155.25</v>
      </c>
      <c r="AI157" s="38">
        <v>12.75</v>
      </c>
      <c r="AJ157" s="38">
        <v>93.75</v>
      </c>
      <c r="AK157" s="38">
        <v>22.5</v>
      </c>
      <c r="AL157" s="38">
        <v>36.75</v>
      </c>
      <c r="AM157" s="60">
        <v>3.75</v>
      </c>
      <c r="AN157" s="60">
        <v>51</v>
      </c>
      <c r="AO157" s="60">
        <v>74.25</v>
      </c>
      <c r="AP157" s="60">
        <v>189</v>
      </c>
      <c r="AQ157" s="60">
        <v>2672.25</v>
      </c>
      <c r="AR157" s="60">
        <v>120</v>
      </c>
      <c r="AS157" s="60">
        <v>251.25</v>
      </c>
      <c r="AT157" s="60">
        <v>1350.75</v>
      </c>
      <c r="AU157" s="60">
        <v>463.5</v>
      </c>
    </row>
    <row r="158" spans="1:47" x14ac:dyDescent="0.2">
      <c r="A158" s="7"/>
      <c r="B158" s="7"/>
      <c r="C158" s="7"/>
      <c r="D158" s="30" t="s">
        <v>439</v>
      </c>
      <c r="E158" s="38">
        <v>872.70000000000016</v>
      </c>
      <c r="F158" s="38">
        <v>16.7</v>
      </c>
      <c r="G158" s="38">
        <v>22.200000000000003</v>
      </c>
      <c r="H158" s="38">
        <v>32.6</v>
      </c>
      <c r="I158" s="38">
        <v>32.9</v>
      </c>
      <c r="J158" s="38">
        <v>24.700000000000003</v>
      </c>
      <c r="K158" s="38">
        <v>21</v>
      </c>
      <c r="L158" s="38">
        <v>38.700000000000003</v>
      </c>
      <c r="M158" s="38">
        <v>31.1</v>
      </c>
      <c r="N158" s="38">
        <v>24.900000000000002</v>
      </c>
      <c r="O158" s="38">
        <v>17.7</v>
      </c>
      <c r="P158" s="38">
        <v>14.5</v>
      </c>
      <c r="Q158" s="38">
        <v>10.3</v>
      </c>
      <c r="R158" s="38">
        <v>7.8000000000000007</v>
      </c>
      <c r="S158" s="38">
        <v>7.3000000000000007</v>
      </c>
      <c r="T158" s="38">
        <v>8.9</v>
      </c>
      <c r="U158" s="38">
        <v>9.3000000000000007</v>
      </c>
      <c r="V158" s="38">
        <v>10.200000000000001</v>
      </c>
      <c r="W158" s="38">
        <v>13.5</v>
      </c>
      <c r="X158" s="38">
        <v>20.100000000000001</v>
      </c>
      <c r="Y158" s="38">
        <v>29.700000000000003</v>
      </c>
      <c r="Z158" s="38">
        <v>227.3</v>
      </c>
      <c r="AA158" s="38">
        <v>58.1</v>
      </c>
      <c r="AB158" s="38">
        <v>45.2</v>
      </c>
      <c r="AC158" s="38">
        <v>23.700000000000003</v>
      </c>
      <c r="AD158" s="38">
        <v>26.3</v>
      </c>
      <c r="AE158" s="38">
        <v>23.1</v>
      </c>
      <c r="AF158" s="38">
        <v>21.3</v>
      </c>
      <c r="AG158" s="38">
        <v>10.8</v>
      </c>
      <c r="AH158" s="38">
        <v>20.700000000000003</v>
      </c>
      <c r="AI158" s="38">
        <v>1.7000000000000002</v>
      </c>
      <c r="AJ158" s="38">
        <v>12.5</v>
      </c>
      <c r="AK158" s="38">
        <v>3</v>
      </c>
      <c r="AL158" s="38">
        <v>4.9000000000000004</v>
      </c>
      <c r="AM158" s="60">
        <v>0.5</v>
      </c>
      <c r="AN158" s="60">
        <v>6.8000000000000007</v>
      </c>
      <c r="AO158" s="60">
        <v>9.9</v>
      </c>
      <c r="AP158" s="60">
        <v>25.200000000000003</v>
      </c>
      <c r="AQ158" s="60">
        <v>356.3</v>
      </c>
      <c r="AR158" s="60">
        <v>16</v>
      </c>
      <c r="AS158" s="60">
        <v>33.5</v>
      </c>
      <c r="AT158" s="60">
        <v>180.10000000000002</v>
      </c>
      <c r="AU158" s="60">
        <v>61.800000000000004</v>
      </c>
    </row>
    <row r="159" spans="1:47" x14ac:dyDescent="0.2">
      <c r="A159" s="7" t="s">
        <v>94</v>
      </c>
      <c r="B159" s="7"/>
      <c r="C159" s="7"/>
      <c r="D159" s="6" t="s">
        <v>95</v>
      </c>
      <c r="E159" s="35">
        <v>6509</v>
      </c>
      <c r="F159" s="35">
        <v>126</v>
      </c>
      <c r="G159" s="35">
        <v>108</v>
      </c>
      <c r="H159" s="35">
        <v>106</v>
      </c>
      <c r="I159" s="35">
        <v>112</v>
      </c>
      <c r="J159" s="35">
        <v>108</v>
      </c>
      <c r="K159" s="35">
        <v>114</v>
      </c>
      <c r="L159" s="35">
        <v>97</v>
      </c>
      <c r="M159" s="35">
        <v>103</v>
      </c>
      <c r="N159" s="35">
        <v>112</v>
      </c>
      <c r="O159" s="35">
        <v>128</v>
      </c>
      <c r="P159" s="35">
        <v>146</v>
      </c>
      <c r="Q159" s="35">
        <v>172</v>
      </c>
      <c r="R159" s="35">
        <v>181</v>
      </c>
      <c r="S159" s="35">
        <v>172</v>
      </c>
      <c r="T159" s="35">
        <v>146</v>
      </c>
      <c r="U159" s="35">
        <v>116</v>
      </c>
      <c r="V159" s="35">
        <v>97</v>
      </c>
      <c r="W159" s="35">
        <v>87</v>
      </c>
      <c r="X159" s="35">
        <v>92</v>
      </c>
      <c r="Y159" s="35">
        <v>104</v>
      </c>
      <c r="Z159" s="35">
        <v>730</v>
      </c>
      <c r="AA159" s="35">
        <v>502</v>
      </c>
      <c r="AB159" s="35">
        <v>479</v>
      </c>
      <c r="AC159" s="35">
        <v>408</v>
      </c>
      <c r="AD159" s="35">
        <v>321</v>
      </c>
      <c r="AE159" s="35">
        <v>152</v>
      </c>
      <c r="AF159" s="35">
        <v>408</v>
      </c>
      <c r="AG159" s="35">
        <v>375</v>
      </c>
      <c r="AH159" s="35">
        <v>148</v>
      </c>
      <c r="AI159" s="35">
        <v>106</v>
      </c>
      <c r="AJ159" s="35">
        <v>164</v>
      </c>
      <c r="AK159" s="35">
        <v>167</v>
      </c>
      <c r="AL159" s="35">
        <v>122</v>
      </c>
      <c r="AM159" s="59">
        <v>8</v>
      </c>
      <c r="AN159" s="59">
        <v>70</v>
      </c>
      <c r="AO159" s="59">
        <v>56</v>
      </c>
      <c r="AP159" s="59">
        <v>149</v>
      </c>
      <c r="AQ159" s="59">
        <v>3223</v>
      </c>
      <c r="AR159" s="59">
        <v>359</v>
      </c>
      <c r="AS159" s="59">
        <v>250</v>
      </c>
      <c r="AT159" s="59">
        <v>1323</v>
      </c>
      <c r="AU159" s="59">
        <v>196</v>
      </c>
    </row>
    <row r="160" spans="1:47" x14ac:dyDescent="0.2">
      <c r="A160" s="7"/>
      <c r="B160" s="7"/>
      <c r="C160" s="7"/>
      <c r="D160" s="20" t="s">
        <v>440</v>
      </c>
      <c r="E160" s="38">
        <v>1301.8</v>
      </c>
      <c r="F160" s="38">
        <v>25.200000000000003</v>
      </c>
      <c r="G160" s="38">
        <v>21.6</v>
      </c>
      <c r="H160" s="38">
        <v>21.200000000000003</v>
      </c>
      <c r="I160" s="38">
        <v>22.400000000000002</v>
      </c>
      <c r="J160" s="38">
        <v>21.6</v>
      </c>
      <c r="K160" s="38">
        <v>22.8</v>
      </c>
      <c r="L160" s="38">
        <v>19.400000000000002</v>
      </c>
      <c r="M160" s="38">
        <v>20.6</v>
      </c>
      <c r="N160" s="38">
        <v>22.400000000000002</v>
      </c>
      <c r="O160" s="38">
        <v>25.6</v>
      </c>
      <c r="P160" s="38">
        <v>29.200000000000003</v>
      </c>
      <c r="Q160" s="38">
        <v>34.4</v>
      </c>
      <c r="R160" s="38">
        <v>36.200000000000003</v>
      </c>
      <c r="S160" s="38">
        <v>34.4</v>
      </c>
      <c r="T160" s="38">
        <v>29.200000000000003</v>
      </c>
      <c r="U160" s="38">
        <v>23.200000000000003</v>
      </c>
      <c r="V160" s="38">
        <v>19.400000000000002</v>
      </c>
      <c r="W160" s="38">
        <v>17.400000000000002</v>
      </c>
      <c r="X160" s="38">
        <v>18.400000000000002</v>
      </c>
      <c r="Y160" s="38">
        <v>20.8</v>
      </c>
      <c r="Z160" s="38">
        <v>146</v>
      </c>
      <c r="AA160" s="38">
        <v>100.4</v>
      </c>
      <c r="AB160" s="38">
        <v>95.800000000000011</v>
      </c>
      <c r="AC160" s="38">
        <v>81.600000000000009</v>
      </c>
      <c r="AD160" s="38">
        <v>64.2</v>
      </c>
      <c r="AE160" s="38">
        <v>30.400000000000002</v>
      </c>
      <c r="AF160" s="38">
        <v>81.600000000000009</v>
      </c>
      <c r="AG160" s="38">
        <v>75</v>
      </c>
      <c r="AH160" s="38">
        <v>29.6</v>
      </c>
      <c r="AI160" s="38">
        <v>21.200000000000003</v>
      </c>
      <c r="AJ160" s="38">
        <v>32.800000000000004</v>
      </c>
      <c r="AK160" s="38">
        <v>33.4</v>
      </c>
      <c r="AL160" s="38">
        <v>24.400000000000002</v>
      </c>
      <c r="AM160" s="60">
        <v>1.6</v>
      </c>
      <c r="AN160" s="60">
        <v>14</v>
      </c>
      <c r="AO160" s="60">
        <v>11.200000000000001</v>
      </c>
      <c r="AP160" s="60">
        <v>29.8</v>
      </c>
      <c r="AQ160" s="60">
        <v>644.6</v>
      </c>
      <c r="AR160" s="60">
        <v>71.8</v>
      </c>
      <c r="AS160" s="60">
        <v>50</v>
      </c>
      <c r="AT160" s="60">
        <v>264.60000000000002</v>
      </c>
      <c r="AU160" s="60">
        <v>39.200000000000003</v>
      </c>
    </row>
    <row r="161" spans="1:47" x14ac:dyDescent="0.2">
      <c r="A161" s="7"/>
      <c r="B161" s="7"/>
      <c r="C161" s="7"/>
      <c r="D161" s="20" t="s">
        <v>441</v>
      </c>
      <c r="E161" s="38">
        <v>5207.2</v>
      </c>
      <c r="F161" s="38">
        <v>100.80000000000001</v>
      </c>
      <c r="G161" s="38">
        <v>86.4</v>
      </c>
      <c r="H161" s="38">
        <v>84.800000000000011</v>
      </c>
      <c r="I161" s="38">
        <v>89.600000000000009</v>
      </c>
      <c r="J161" s="38">
        <v>86.4</v>
      </c>
      <c r="K161" s="38">
        <v>91.2</v>
      </c>
      <c r="L161" s="38">
        <v>77.600000000000009</v>
      </c>
      <c r="M161" s="38">
        <v>82.4</v>
      </c>
      <c r="N161" s="38">
        <v>89.600000000000009</v>
      </c>
      <c r="O161" s="38">
        <v>102.4</v>
      </c>
      <c r="P161" s="38">
        <v>116.80000000000001</v>
      </c>
      <c r="Q161" s="38">
        <v>137.6</v>
      </c>
      <c r="R161" s="38">
        <v>144.80000000000001</v>
      </c>
      <c r="S161" s="38">
        <v>137.6</v>
      </c>
      <c r="T161" s="38">
        <v>116.80000000000001</v>
      </c>
      <c r="U161" s="38">
        <v>92.800000000000011</v>
      </c>
      <c r="V161" s="38">
        <v>77.600000000000009</v>
      </c>
      <c r="W161" s="38">
        <v>69.600000000000009</v>
      </c>
      <c r="X161" s="38">
        <v>73.600000000000009</v>
      </c>
      <c r="Y161" s="38">
        <v>83.2</v>
      </c>
      <c r="Z161" s="38">
        <v>584</v>
      </c>
      <c r="AA161" s="38">
        <v>401.6</v>
      </c>
      <c r="AB161" s="38">
        <v>383.20000000000005</v>
      </c>
      <c r="AC161" s="38">
        <v>326.40000000000003</v>
      </c>
      <c r="AD161" s="38">
        <v>256.8</v>
      </c>
      <c r="AE161" s="38">
        <v>121.60000000000001</v>
      </c>
      <c r="AF161" s="38">
        <v>326.40000000000003</v>
      </c>
      <c r="AG161" s="38">
        <v>300</v>
      </c>
      <c r="AH161" s="38">
        <v>118.4</v>
      </c>
      <c r="AI161" s="38">
        <v>84.800000000000011</v>
      </c>
      <c r="AJ161" s="38">
        <v>131.20000000000002</v>
      </c>
      <c r="AK161" s="38">
        <v>133.6</v>
      </c>
      <c r="AL161" s="38">
        <v>97.600000000000009</v>
      </c>
      <c r="AM161" s="60">
        <v>6.4</v>
      </c>
      <c r="AN161" s="60">
        <v>56</v>
      </c>
      <c r="AO161" s="60">
        <v>44.800000000000004</v>
      </c>
      <c r="AP161" s="60">
        <v>119.2</v>
      </c>
      <c r="AQ161" s="60">
        <v>2578.4</v>
      </c>
      <c r="AR161" s="60">
        <v>287.2</v>
      </c>
      <c r="AS161" s="60">
        <v>200</v>
      </c>
      <c r="AT161" s="60">
        <v>1058.4000000000001</v>
      </c>
      <c r="AU161" s="60">
        <v>156.80000000000001</v>
      </c>
    </row>
    <row r="162" spans="1:47" x14ac:dyDescent="0.2">
      <c r="A162" s="7" t="s">
        <v>96</v>
      </c>
      <c r="B162" s="7"/>
      <c r="C162" s="7"/>
      <c r="D162" s="6" t="s">
        <v>97</v>
      </c>
      <c r="E162" s="35">
        <v>7832</v>
      </c>
      <c r="F162" s="35">
        <v>131</v>
      </c>
      <c r="G162" s="35">
        <v>109</v>
      </c>
      <c r="H162" s="35">
        <v>134</v>
      </c>
      <c r="I162" s="35">
        <v>126</v>
      </c>
      <c r="J162" s="35">
        <v>135</v>
      </c>
      <c r="K162" s="35">
        <v>129</v>
      </c>
      <c r="L162" s="35">
        <v>159</v>
      </c>
      <c r="M162" s="35">
        <v>163</v>
      </c>
      <c r="N162" s="35">
        <v>155</v>
      </c>
      <c r="O162" s="35">
        <v>153</v>
      </c>
      <c r="P162" s="35">
        <v>150</v>
      </c>
      <c r="Q162" s="35">
        <v>149</v>
      </c>
      <c r="R162" s="35">
        <v>141</v>
      </c>
      <c r="S162" s="35">
        <v>138</v>
      </c>
      <c r="T162" s="35">
        <v>137</v>
      </c>
      <c r="U162" s="35">
        <v>124</v>
      </c>
      <c r="V162" s="35">
        <v>122</v>
      </c>
      <c r="W162" s="35">
        <v>118</v>
      </c>
      <c r="X162" s="35">
        <v>117</v>
      </c>
      <c r="Y162" s="35">
        <v>116</v>
      </c>
      <c r="Z162" s="35">
        <v>615</v>
      </c>
      <c r="AA162" s="35">
        <v>669</v>
      </c>
      <c r="AB162" s="35">
        <v>645</v>
      </c>
      <c r="AC162" s="35">
        <v>722</v>
      </c>
      <c r="AD162" s="35">
        <v>565</v>
      </c>
      <c r="AE162" s="35">
        <v>359</v>
      </c>
      <c r="AF162" s="35">
        <v>408</v>
      </c>
      <c r="AG162" s="35">
        <v>336</v>
      </c>
      <c r="AH162" s="35">
        <v>270</v>
      </c>
      <c r="AI162" s="35">
        <v>140</v>
      </c>
      <c r="AJ162" s="35">
        <v>179</v>
      </c>
      <c r="AK162" s="35">
        <v>82</v>
      </c>
      <c r="AL162" s="35">
        <v>136</v>
      </c>
      <c r="AM162" s="59">
        <v>4</v>
      </c>
      <c r="AN162" s="59">
        <v>51</v>
      </c>
      <c r="AO162" s="59">
        <v>80</v>
      </c>
      <c r="AP162" s="59">
        <v>90</v>
      </c>
      <c r="AQ162" s="59">
        <v>3816</v>
      </c>
      <c r="AR162" s="59">
        <v>346</v>
      </c>
      <c r="AS162" s="59">
        <v>278</v>
      </c>
      <c r="AT162" s="59">
        <v>1723</v>
      </c>
      <c r="AU162" s="59">
        <v>137</v>
      </c>
    </row>
    <row r="163" spans="1:47" x14ac:dyDescent="0.2">
      <c r="A163" s="7"/>
      <c r="B163" s="7"/>
      <c r="C163" s="7"/>
      <c r="D163" s="30" t="s">
        <v>442</v>
      </c>
      <c r="E163" s="38">
        <v>5090.8</v>
      </c>
      <c r="F163" s="38">
        <v>85.15</v>
      </c>
      <c r="G163" s="38">
        <v>70.850000000000009</v>
      </c>
      <c r="H163" s="38">
        <v>87.100000000000009</v>
      </c>
      <c r="I163" s="38">
        <v>81.900000000000006</v>
      </c>
      <c r="J163" s="38">
        <v>87.75</v>
      </c>
      <c r="K163" s="38">
        <v>83.850000000000009</v>
      </c>
      <c r="L163" s="38">
        <v>103.35000000000001</v>
      </c>
      <c r="M163" s="38">
        <v>105.95</v>
      </c>
      <c r="N163" s="38">
        <v>100.75</v>
      </c>
      <c r="O163" s="38">
        <v>99.45</v>
      </c>
      <c r="P163" s="38">
        <v>97.5</v>
      </c>
      <c r="Q163" s="38">
        <v>96.850000000000009</v>
      </c>
      <c r="R163" s="38">
        <v>91.65</v>
      </c>
      <c r="S163" s="38">
        <v>89.7</v>
      </c>
      <c r="T163" s="38">
        <v>89.05</v>
      </c>
      <c r="U163" s="38">
        <v>80.600000000000009</v>
      </c>
      <c r="V163" s="38">
        <v>79.3</v>
      </c>
      <c r="W163" s="38">
        <v>76.7</v>
      </c>
      <c r="X163" s="38">
        <v>76.05</v>
      </c>
      <c r="Y163" s="38">
        <v>75.400000000000006</v>
      </c>
      <c r="Z163" s="38">
        <v>399.75</v>
      </c>
      <c r="AA163" s="38">
        <v>434.85</v>
      </c>
      <c r="AB163" s="38">
        <v>419.25</v>
      </c>
      <c r="AC163" s="38">
        <v>469.3</v>
      </c>
      <c r="AD163" s="38">
        <v>367.25</v>
      </c>
      <c r="AE163" s="38">
        <v>233.35</v>
      </c>
      <c r="AF163" s="38">
        <v>265.2</v>
      </c>
      <c r="AG163" s="38">
        <v>218.4</v>
      </c>
      <c r="AH163" s="38">
        <v>175.5</v>
      </c>
      <c r="AI163" s="38">
        <v>91</v>
      </c>
      <c r="AJ163" s="38">
        <v>116.35000000000001</v>
      </c>
      <c r="AK163" s="38">
        <v>53.300000000000004</v>
      </c>
      <c r="AL163" s="38">
        <v>88.4</v>
      </c>
      <c r="AM163" s="60">
        <v>2.6</v>
      </c>
      <c r="AN163" s="60">
        <v>33.15</v>
      </c>
      <c r="AO163" s="60">
        <v>52</v>
      </c>
      <c r="AP163" s="60">
        <v>58.5</v>
      </c>
      <c r="AQ163" s="60">
        <v>2480.4</v>
      </c>
      <c r="AR163" s="60">
        <v>224.9</v>
      </c>
      <c r="AS163" s="60">
        <v>180.70000000000002</v>
      </c>
      <c r="AT163" s="60">
        <v>1119.95</v>
      </c>
      <c r="AU163" s="60">
        <v>89.05</v>
      </c>
    </row>
    <row r="164" spans="1:47" x14ac:dyDescent="0.2">
      <c r="A164" s="7"/>
      <c r="B164" s="7"/>
      <c r="C164" s="7"/>
      <c r="D164" s="30" t="s">
        <v>443</v>
      </c>
      <c r="E164" s="38">
        <v>2584.56</v>
      </c>
      <c r="F164" s="38">
        <v>43.230000000000004</v>
      </c>
      <c r="G164" s="38">
        <v>35.97</v>
      </c>
      <c r="H164" s="38">
        <v>44.22</v>
      </c>
      <c r="I164" s="38">
        <v>41.580000000000005</v>
      </c>
      <c r="J164" s="38">
        <v>44.550000000000004</v>
      </c>
      <c r="K164" s="38">
        <v>42.57</v>
      </c>
      <c r="L164" s="38">
        <v>52.470000000000006</v>
      </c>
      <c r="M164" s="38">
        <v>53.79</v>
      </c>
      <c r="N164" s="38">
        <v>51.150000000000006</v>
      </c>
      <c r="O164" s="38">
        <v>50.49</v>
      </c>
      <c r="P164" s="38">
        <v>49.5</v>
      </c>
      <c r="Q164" s="38">
        <v>49.17</v>
      </c>
      <c r="R164" s="38">
        <v>46.53</v>
      </c>
      <c r="S164" s="38">
        <v>45.54</v>
      </c>
      <c r="T164" s="38">
        <v>45.21</v>
      </c>
      <c r="U164" s="38">
        <v>40.92</v>
      </c>
      <c r="V164" s="38">
        <v>40.260000000000005</v>
      </c>
      <c r="W164" s="38">
        <v>38.940000000000005</v>
      </c>
      <c r="X164" s="38">
        <v>38.61</v>
      </c>
      <c r="Y164" s="38">
        <v>38.28</v>
      </c>
      <c r="Z164" s="38">
        <v>202.95000000000002</v>
      </c>
      <c r="AA164" s="38">
        <v>220.77</v>
      </c>
      <c r="AB164" s="38">
        <v>212.85000000000002</v>
      </c>
      <c r="AC164" s="38">
        <v>238.26000000000002</v>
      </c>
      <c r="AD164" s="38">
        <v>186.45000000000002</v>
      </c>
      <c r="AE164" s="38">
        <v>118.47</v>
      </c>
      <c r="AF164" s="38">
        <v>134.64000000000001</v>
      </c>
      <c r="AG164" s="38">
        <v>110.88000000000001</v>
      </c>
      <c r="AH164" s="38">
        <v>89.100000000000009</v>
      </c>
      <c r="AI164" s="38">
        <v>46.2</v>
      </c>
      <c r="AJ164" s="38">
        <v>59.07</v>
      </c>
      <c r="AK164" s="38">
        <v>27.060000000000002</v>
      </c>
      <c r="AL164" s="38">
        <v>44.88</v>
      </c>
      <c r="AM164" s="60">
        <v>1.32</v>
      </c>
      <c r="AN164" s="60">
        <v>16.830000000000002</v>
      </c>
      <c r="AO164" s="60">
        <v>26.400000000000002</v>
      </c>
      <c r="AP164" s="60">
        <v>29.700000000000003</v>
      </c>
      <c r="AQ164" s="60">
        <v>1259.28</v>
      </c>
      <c r="AR164" s="60">
        <v>114.18</v>
      </c>
      <c r="AS164" s="60">
        <v>91.740000000000009</v>
      </c>
      <c r="AT164" s="60">
        <v>568.59</v>
      </c>
      <c r="AU164" s="60">
        <v>45.21</v>
      </c>
    </row>
    <row r="165" spans="1:47" x14ac:dyDescent="0.2">
      <c r="A165" s="7"/>
      <c r="B165" s="7"/>
      <c r="C165" s="7"/>
      <c r="D165" s="30" t="s">
        <v>444</v>
      </c>
      <c r="E165" s="38">
        <v>156.64000000000001</v>
      </c>
      <c r="F165" s="38">
        <v>2.62</v>
      </c>
      <c r="G165" s="38">
        <v>2.1800000000000002</v>
      </c>
      <c r="H165" s="38">
        <v>2.68</v>
      </c>
      <c r="I165" s="38">
        <v>2.52</v>
      </c>
      <c r="J165" s="38">
        <v>2.7</v>
      </c>
      <c r="K165" s="38">
        <v>2.58</v>
      </c>
      <c r="L165" s="38">
        <v>3.18</v>
      </c>
      <c r="M165" s="38">
        <v>3.2600000000000002</v>
      </c>
      <c r="N165" s="38">
        <v>3.1</v>
      </c>
      <c r="O165" s="38">
        <v>3.06</v>
      </c>
      <c r="P165" s="38">
        <v>3</v>
      </c>
      <c r="Q165" s="38">
        <v>2.98</v>
      </c>
      <c r="R165" s="38">
        <v>2.82</v>
      </c>
      <c r="S165" s="38">
        <v>2.7600000000000002</v>
      </c>
      <c r="T165" s="38">
        <v>2.74</v>
      </c>
      <c r="U165" s="38">
        <v>2.48</v>
      </c>
      <c r="V165" s="38">
        <v>2.44</v>
      </c>
      <c r="W165" s="38">
        <v>2.36</v>
      </c>
      <c r="X165" s="38">
        <v>2.34</v>
      </c>
      <c r="Y165" s="38">
        <v>2.3199999999999998</v>
      </c>
      <c r="Z165" s="38">
        <v>12.3</v>
      </c>
      <c r="AA165" s="38">
        <v>13.38</v>
      </c>
      <c r="AB165" s="38">
        <v>12.9</v>
      </c>
      <c r="AC165" s="38">
        <v>14.44</v>
      </c>
      <c r="AD165" s="38">
        <v>11.3</v>
      </c>
      <c r="AE165" s="38">
        <v>7.18</v>
      </c>
      <c r="AF165" s="38">
        <v>8.16</v>
      </c>
      <c r="AG165" s="38">
        <v>6.72</v>
      </c>
      <c r="AH165" s="38">
        <v>5.4</v>
      </c>
      <c r="AI165" s="38">
        <v>2.8000000000000003</v>
      </c>
      <c r="AJ165" s="38">
        <v>3.58</v>
      </c>
      <c r="AK165" s="38">
        <v>1.6400000000000001</v>
      </c>
      <c r="AL165" s="38">
        <v>2.72</v>
      </c>
      <c r="AM165" s="60">
        <v>0.08</v>
      </c>
      <c r="AN165" s="60">
        <v>1.02</v>
      </c>
      <c r="AO165" s="60">
        <v>1.6</v>
      </c>
      <c r="AP165" s="60">
        <v>1.8</v>
      </c>
      <c r="AQ165" s="60">
        <v>76.320000000000007</v>
      </c>
      <c r="AR165" s="60">
        <v>6.92</v>
      </c>
      <c r="AS165" s="60">
        <v>5.5600000000000005</v>
      </c>
      <c r="AT165" s="60">
        <v>34.46</v>
      </c>
      <c r="AU165" s="60">
        <v>2.74</v>
      </c>
    </row>
    <row r="166" spans="1:47" x14ac:dyDescent="0.2">
      <c r="A166" s="7" t="s">
        <v>98</v>
      </c>
      <c r="B166" s="7"/>
      <c r="C166" s="7"/>
      <c r="D166" s="6" t="s">
        <v>99</v>
      </c>
      <c r="E166" s="35">
        <v>4050</v>
      </c>
      <c r="F166" s="35">
        <v>69</v>
      </c>
      <c r="G166" s="35">
        <v>60</v>
      </c>
      <c r="H166" s="35">
        <v>55</v>
      </c>
      <c r="I166" s="35">
        <v>53</v>
      </c>
      <c r="J166" s="35">
        <v>47</v>
      </c>
      <c r="K166" s="35">
        <v>62</v>
      </c>
      <c r="L166" s="35">
        <v>31</v>
      </c>
      <c r="M166" s="35">
        <v>42</v>
      </c>
      <c r="N166" s="35">
        <v>56</v>
      </c>
      <c r="O166" s="35">
        <v>75</v>
      </c>
      <c r="P166" s="35">
        <v>102</v>
      </c>
      <c r="Q166" s="35">
        <v>142</v>
      </c>
      <c r="R166" s="35">
        <v>162</v>
      </c>
      <c r="S166" s="35">
        <v>155</v>
      </c>
      <c r="T166" s="35">
        <v>118</v>
      </c>
      <c r="U166" s="35">
        <v>88</v>
      </c>
      <c r="V166" s="35">
        <v>60</v>
      </c>
      <c r="W166" s="35">
        <v>49</v>
      </c>
      <c r="X166" s="35">
        <v>46</v>
      </c>
      <c r="Y166" s="35">
        <v>52</v>
      </c>
      <c r="Z166" s="35">
        <v>342</v>
      </c>
      <c r="AA166" s="35">
        <v>317</v>
      </c>
      <c r="AB166" s="35">
        <v>198</v>
      </c>
      <c r="AC166" s="35">
        <v>392</v>
      </c>
      <c r="AD166" s="35">
        <v>220</v>
      </c>
      <c r="AE166" s="35">
        <v>327</v>
      </c>
      <c r="AF166" s="35">
        <v>236</v>
      </c>
      <c r="AG166" s="35">
        <v>114</v>
      </c>
      <c r="AH166" s="35">
        <v>114</v>
      </c>
      <c r="AI166" s="35">
        <v>102</v>
      </c>
      <c r="AJ166" s="35">
        <v>44</v>
      </c>
      <c r="AK166" s="35">
        <v>84</v>
      </c>
      <c r="AL166" s="35">
        <v>36</v>
      </c>
      <c r="AM166" s="59">
        <v>3</v>
      </c>
      <c r="AN166" s="59">
        <v>44</v>
      </c>
      <c r="AO166" s="59">
        <v>25</v>
      </c>
      <c r="AP166" s="59">
        <v>105</v>
      </c>
      <c r="AQ166" s="59">
        <v>2003</v>
      </c>
      <c r="AR166" s="59">
        <v>282</v>
      </c>
      <c r="AS166" s="59">
        <v>144</v>
      </c>
      <c r="AT166" s="59">
        <v>904</v>
      </c>
      <c r="AU166" s="59">
        <v>138</v>
      </c>
    </row>
    <row r="167" spans="1:47" x14ac:dyDescent="0.2">
      <c r="A167" s="7"/>
      <c r="B167" s="7"/>
      <c r="C167" s="7"/>
      <c r="D167" s="30" t="s">
        <v>445</v>
      </c>
      <c r="E167" s="38">
        <v>3159</v>
      </c>
      <c r="F167" s="38">
        <v>53.82</v>
      </c>
      <c r="G167" s="38">
        <v>46.800000000000004</v>
      </c>
      <c r="H167" s="38">
        <v>42.9</v>
      </c>
      <c r="I167" s="38">
        <v>41.34</v>
      </c>
      <c r="J167" s="38">
        <v>36.660000000000004</v>
      </c>
      <c r="K167" s="38">
        <v>48.36</v>
      </c>
      <c r="L167" s="38">
        <v>24.18</v>
      </c>
      <c r="M167" s="38">
        <v>32.76</v>
      </c>
      <c r="N167" s="38">
        <v>43.68</v>
      </c>
      <c r="O167" s="38">
        <v>58.5</v>
      </c>
      <c r="P167" s="38">
        <v>79.56</v>
      </c>
      <c r="Q167" s="38">
        <v>110.76</v>
      </c>
      <c r="R167" s="38">
        <v>126.36</v>
      </c>
      <c r="S167" s="38">
        <v>120.9</v>
      </c>
      <c r="T167" s="38">
        <v>92.04</v>
      </c>
      <c r="U167" s="38">
        <v>68.64</v>
      </c>
      <c r="V167" s="38">
        <v>46.800000000000004</v>
      </c>
      <c r="W167" s="38">
        <v>38.22</v>
      </c>
      <c r="X167" s="38">
        <v>35.880000000000003</v>
      </c>
      <c r="Y167" s="38">
        <v>40.56</v>
      </c>
      <c r="Z167" s="38">
        <v>266.76</v>
      </c>
      <c r="AA167" s="38">
        <v>247.26000000000002</v>
      </c>
      <c r="AB167" s="38">
        <v>154.44</v>
      </c>
      <c r="AC167" s="38">
        <v>305.76</v>
      </c>
      <c r="AD167" s="38">
        <v>171.6</v>
      </c>
      <c r="AE167" s="38">
        <v>255.06</v>
      </c>
      <c r="AF167" s="38">
        <v>184.08</v>
      </c>
      <c r="AG167" s="38">
        <v>88.92</v>
      </c>
      <c r="AH167" s="38">
        <v>88.92</v>
      </c>
      <c r="AI167" s="38">
        <v>79.56</v>
      </c>
      <c r="AJ167" s="38">
        <v>34.32</v>
      </c>
      <c r="AK167" s="38">
        <v>65.52</v>
      </c>
      <c r="AL167" s="38">
        <v>28.080000000000002</v>
      </c>
      <c r="AM167" s="60">
        <v>2.34</v>
      </c>
      <c r="AN167" s="60">
        <v>34.32</v>
      </c>
      <c r="AO167" s="60">
        <v>19.5</v>
      </c>
      <c r="AP167" s="60">
        <v>81.900000000000006</v>
      </c>
      <c r="AQ167" s="60">
        <v>1562.3400000000001</v>
      </c>
      <c r="AR167" s="60">
        <v>219.96</v>
      </c>
      <c r="AS167" s="60">
        <v>112.32000000000001</v>
      </c>
      <c r="AT167" s="60">
        <v>705.12</v>
      </c>
      <c r="AU167" s="60">
        <v>107.64</v>
      </c>
    </row>
    <row r="168" spans="1:47" x14ac:dyDescent="0.2">
      <c r="A168" s="7"/>
      <c r="B168" s="7"/>
      <c r="C168" s="7"/>
      <c r="D168" s="30" t="s">
        <v>446</v>
      </c>
      <c r="E168" s="38">
        <v>607.5</v>
      </c>
      <c r="F168" s="38">
        <v>10.35</v>
      </c>
      <c r="G168" s="38">
        <v>9</v>
      </c>
      <c r="H168" s="38">
        <v>8.25</v>
      </c>
      <c r="I168" s="38">
        <v>7.9499999999999993</v>
      </c>
      <c r="J168" s="38">
        <v>7.05</v>
      </c>
      <c r="K168" s="38">
        <v>9.2999999999999989</v>
      </c>
      <c r="L168" s="38">
        <v>4.6499999999999995</v>
      </c>
      <c r="M168" s="38">
        <v>6.3</v>
      </c>
      <c r="N168" s="38">
        <v>8.4</v>
      </c>
      <c r="O168" s="38">
        <v>11.25</v>
      </c>
      <c r="P168" s="38">
        <v>15.299999999999999</v>
      </c>
      <c r="Q168" s="38">
        <v>21.3</v>
      </c>
      <c r="R168" s="38">
        <v>24.3</v>
      </c>
      <c r="S168" s="38">
        <v>23.25</v>
      </c>
      <c r="T168" s="38">
        <v>17.7</v>
      </c>
      <c r="U168" s="38">
        <v>13.2</v>
      </c>
      <c r="V168" s="38">
        <v>9</v>
      </c>
      <c r="W168" s="38">
        <v>7.35</v>
      </c>
      <c r="X168" s="38">
        <v>6.8999999999999995</v>
      </c>
      <c r="Y168" s="38">
        <v>7.8</v>
      </c>
      <c r="Z168" s="38">
        <v>51.3</v>
      </c>
      <c r="AA168" s="38">
        <v>47.55</v>
      </c>
      <c r="AB168" s="38">
        <v>29.7</v>
      </c>
      <c r="AC168" s="38">
        <v>58.8</v>
      </c>
      <c r="AD168" s="38">
        <v>33</v>
      </c>
      <c r="AE168" s="38">
        <v>49.05</v>
      </c>
      <c r="AF168" s="38">
        <v>35.4</v>
      </c>
      <c r="AG168" s="38">
        <v>17.099999999999998</v>
      </c>
      <c r="AH168" s="38">
        <v>17.099999999999998</v>
      </c>
      <c r="AI168" s="38">
        <v>15.299999999999999</v>
      </c>
      <c r="AJ168" s="38">
        <v>6.6</v>
      </c>
      <c r="AK168" s="38">
        <v>12.6</v>
      </c>
      <c r="AL168" s="38">
        <v>5.3999999999999995</v>
      </c>
      <c r="AM168" s="60">
        <v>0.44999999999999996</v>
      </c>
      <c r="AN168" s="60">
        <v>6.6</v>
      </c>
      <c r="AO168" s="60">
        <v>3.75</v>
      </c>
      <c r="AP168" s="60">
        <v>15.75</v>
      </c>
      <c r="AQ168" s="60">
        <v>300.45</v>
      </c>
      <c r="AR168" s="60">
        <v>42.3</v>
      </c>
      <c r="AS168" s="60">
        <v>21.599999999999998</v>
      </c>
      <c r="AT168" s="60">
        <v>135.6</v>
      </c>
      <c r="AU168" s="60">
        <v>20.7</v>
      </c>
    </row>
    <row r="169" spans="1:47" x14ac:dyDescent="0.2">
      <c r="A169" s="7"/>
      <c r="B169" s="7"/>
      <c r="C169" s="7"/>
      <c r="D169" s="30" t="s">
        <v>447</v>
      </c>
      <c r="E169" s="38">
        <v>283.5</v>
      </c>
      <c r="F169" s="38">
        <v>4.83</v>
      </c>
      <c r="G169" s="38">
        <v>4.2</v>
      </c>
      <c r="H169" s="38">
        <v>3.8500000000000005</v>
      </c>
      <c r="I169" s="38">
        <v>3.7100000000000004</v>
      </c>
      <c r="J169" s="38">
        <v>3.2900000000000005</v>
      </c>
      <c r="K169" s="38">
        <v>4.3400000000000007</v>
      </c>
      <c r="L169" s="38">
        <v>2.1700000000000004</v>
      </c>
      <c r="M169" s="38">
        <v>2.9400000000000004</v>
      </c>
      <c r="N169" s="38">
        <v>3.9200000000000004</v>
      </c>
      <c r="O169" s="38">
        <v>5.2500000000000009</v>
      </c>
      <c r="P169" s="38">
        <v>7.1400000000000006</v>
      </c>
      <c r="Q169" s="38">
        <v>9.9400000000000013</v>
      </c>
      <c r="R169" s="38">
        <v>11.340000000000002</v>
      </c>
      <c r="S169" s="38">
        <v>10.850000000000001</v>
      </c>
      <c r="T169" s="38">
        <v>8.2600000000000016</v>
      </c>
      <c r="U169" s="38">
        <v>6.16</v>
      </c>
      <c r="V169" s="38">
        <v>4.2</v>
      </c>
      <c r="W169" s="38">
        <v>3.43</v>
      </c>
      <c r="X169" s="38">
        <v>3.22</v>
      </c>
      <c r="Y169" s="38">
        <v>3.6400000000000006</v>
      </c>
      <c r="Z169" s="38">
        <v>23.94</v>
      </c>
      <c r="AA169" s="38">
        <v>22.19</v>
      </c>
      <c r="AB169" s="38">
        <v>13.860000000000001</v>
      </c>
      <c r="AC169" s="38">
        <v>27.44</v>
      </c>
      <c r="AD169" s="38">
        <v>15.400000000000002</v>
      </c>
      <c r="AE169" s="38">
        <v>22.89</v>
      </c>
      <c r="AF169" s="38">
        <v>16.520000000000003</v>
      </c>
      <c r="AG169" s="38">
        <v>7.98</v>
      </c>
      <c r="AH169" s="38">
        <v>7.98</v>
      </c>
      <c r="AI169" s="38">
        <v>7.1400000000000006</v>
      </c>
      <c r="AJ169" s="38">
        <v>3.08</v>
      </c>
      <c r="AK169" s="38">
        <v>5.8800000000000008</v>
      </c>
      <c r="AL169" s="38">
        <v>2.5200000000000005</v>
      </c>
      <c r="AM169" s="60">
        <v>0.21000000000000002</v>
      </c>
      <c r="AN169" s="60">
        <v>3.08</v>
      </c>
      <c r="AO169" s="60">
        <v>1.7500000000000002</v>
      </c>
      <c r="AP169" s="60">
        <v>7.3500000000000005</v>
      </c>
      <c r="AQ169" s="60">
        <v>140.21</v>
      </c>
      <c r="AR169" s="60">
        <v>19.740000000000002</v>
      </c>
      <c r="AS169" s="60">
        <v>10.080000000000002</v>
      </c>
      <c r="AT169" s="60">
        <v>63.280000000000008</v>
      </c>
      <c r="AU169" s="60">
        <v>9.66</v>
      </c>
    </row>
    <row r="170" spans="1:47" x14ac:dyDescent="0.2">
      <c r="A170" s="7" t="s">
        <v>100</v>
      </c>
      <c r="B170" s="7"/>
      <c r="C170" s="7"/>
      <c r="D170" s="6" t="s">
        <v>101</v>
      </c>
      <c r="E170" s="35">
        <v>1087</v>
      </c>
      <c r="F170" s="35">
        <v>12</v>
      </c>
      <c r="G170" s="35">
        <v>14</v>
      </c>
      <c r="H170" s="35">
        <v>15</v>
      </c>
      <c r="I170" s="35">
        <v>28</v>
      </c>
      <c r="J170" s="35">
        <v>13</v>
      </c>
      <c r="K170" s="35">
        <v>21</v>
      </c>
      <c r="L170" s="35">
        <v>36</v>
      </c>
      <c r="M170" s="35">
        <v>36</v>
      </c>
      <c r="N170" s="35">
        <v>36</v>
      </c>
      <c r="O170" s="35">
        <v>22</v>
      </c>
      <c r="P170" s="35">
        <v>22</v>
      </c>
      <c r="Q170" s="35">
        <v>35</v>
      </c>
      <c r="R170" s="35">
        <v>35</v>
      </c>
      <c r="S170" s="35">
        <v>35</v>
      </c>
      <c r="T170" s="35">
        <v>36</v>
      </c>
      <c r="U170" s="35">
        <v>15</v>
      </c>
      <c r="V170" s="35">
        <v>15</v>
      </c>
      <c r="W170" s="35">
        <v>11</v>
      </c>
      <c r="X170" s="35">
        <v>15</v>
      </c>
      <c r="Y170" s="35">
        <v>22</v>
      </c>
      <c r="Z170" s="35">
        <v>115</v>
      </c>
      <c r="AA170" s="35">
        <v>49</v>
      </c>
      <c r="AB170" s="35">
        <v>54</v>
      </c>
      <c r="AC170" s="35">
        <v>94</v>
      </c>
      <c r="AD170" s="35">
        <v>31</v>
      </c>
      <c r="AE170" s="35">
        <v>55</v>
      </c>
      <c r="AF170" s="35">
        <v>94</v>
      </c>
      <c r="AG170" s="35">
        <v>5</v>
      </c>
      <c r="AH170" s="35">
        <v>1</v>
      </c>
      <c r="AI170" s="35">
        <v>27</v>
      </c>
      <c r="AJ170" s="35">
        <v>42</v>
      </c>
      <c r="AK170" s="35">
        <v>30</v>
      </c>
      <c r="AL170" s="35">
        <v>16</v>
      </c>
      <c r="AM170" s="59">
        <v>2</v>
      </c>
      <c r="AN170" s="59">
        <v>9</v>
      </c>
      <c r="AO170" s="59">
        <v>3</v>
      </c>
      <c r="AP170" s="59">
        <v>20</v>
      </c>
      <c r="AQ170" s="59">
        <v>485</v>
      </c>
      <c r="AR170" s="59">
        <v>55</v>
      </c>
      <c r="AS170" s="59">
        <v>32</v>
      </c>
      <c r="AT170" s="59">
        <v>202</v>
      </c>
      <c r="AU170" s="59">
        <v>23</v>
      </c>
    </row>
    <row r="171" spans="1:47" x14ac:dyDescent="0.2">
      <c r="A171" s="7"/>
      <c r="B171" s="7"/>
      <c r="C171" s="7"/>
      <c r="D171" s="30" t="s">
        <v>448</v>
      </c>
      <c r="E171" s="36">
        <v>1087</v>
      </c>
      <c r="F171" s="37">
        <v>12</v>
      </c>
      <c r="G171" s="37">
        <v>14</v>
      </c>
      <c r="H171" s="37">
        <v>15</v>
      </c>
      <c r="I171" s="37">
        <v>28</v>
      </c>
      <c r="J171" s="37">
        <v>13</v>
      </c>
      <c r="K171" s="37">
        <v>21</v>
      </c>
      <c r="L171" s="37">
        <v>36</v>
      </c>
      <c r="M171" s="37">
        <v>36</v>
      </c>
      <c r="N171" s="37">
        <v>36</v>
      </c>
      <c r="O171" s="37">
        <v>22</v>
      </c>
      <c r="P171" s="37">
        <v>22</v>
      </c>
      <c r="Q171" s="37">
        <v>35</v>
      </c>
      <c r="R171" s="37">
        <v>35</v>
      </c>
      <c r="S171" s="37">
        <v>35</v>
      </c>
      <c r="T171" s="37">
        <v>36</v>
      </c>
      <c r="U171" s="37">
        <v>15</v>
      </c>
      <c r="V171" s="37">
        <v>15</v>
      </c>
      <c r="W171" s="37">
        <v>11</v>
      </c>
      <c r="X171" s="37">
        <v>15</v>
      </c>
      <c r="Y171" s="37">
        <v>22</v>
      </c>
      <c r="Z171" s="37">
        <v>115</v>
      </c>
      <c r="AA171" s="37">
        <v>49</v>
      </c>
      <c r="AB171" s="37">
        <v>54</v>
      </c>
      <c r="AC171" s="37">
        <v>94</v>
      </c>
      <c r="AD171" s="37">
        <v>31</v>
      </c>
      <c r="AE171" s="37">
        <v>55</v>
      </c>
      <c r="AF171" s="37">
        <v>94</v>
      </c>
      <c r="AG171" s="37">
        <v>5</v>
      </c>
      <c r="AH171" s="37">
        <v>1</v>
      </c>
      <c r="AI171" s="37">
        <v>27</v>
      </c>
      <c r="AJ171" s="37">
        <v>42</v>
      </c>
      <c r="AK171" s="37">
        <v>30</v>
      </c>
      <c r="AL171" s="37">
        <v>16</v>
      </c>
      <c r="AM171" s="39">
        <v>2</v>
      </c>
      <c r="AN171" s="39">
        <v>9</v>
      </c>
      <c r="AO171" s="39">
        <v>3</v>
      </c>
      <c r="AP171" s="39">
        <v>20</v>
      </c>
      <c r="AQ171" s="39">
        <v>485</v>
      </c>
      <c r="AR171" s="39">
        <v>854</v>
      </c>
      <c r="AS171" s="39">
        <v>649</v>
      </c>
      <c r="AT171" s="39">
        <v>3877</v>
      </c>
      <c r="AU171" s="39">
        <v>23</v>
      </c>
    </row>
    <row r="172" spans="1:47" x14ac:dyDescent="0.2">
      <c r="A172" s="7" t="s">
        <v>102</v>
      </c>
      <c r="B172" s="7"/>
      <c r="C172" s="7"/>
      <c r="D172" s="6" t="s">
        <v>103</v>
      </c>
      <c r="E172" s="35">
        <v>16808</v>
      </c>
      <c r="F172" s="35">
        <v>313</v>
      </c>
      <c r="G172" s="35">
        <v>326</v>
      </c>
      <c r="H172" s="35">
        <v>334</v>
      </c>
      <c r="I172" s="35">
        <v>330</v>
      </c>
      <c r="J172" s="35">
        <v>308</v>
      </c>
      <c r="K172" s="35">
        <v>351</v>
      </c>
      <c r="L172" s="35">
        <v>254</v>
      </c>
      <c r="M172" s="35">
        <v>268</v>
      </c>
      <c r="N172" s="35">
        <v>287</v>
      </c>
      <c r="O172" s="35">
        <v>310</v>
      </c>
      <c r="P172" s="35">
        <v>333</v>
      </c>
      <c r="Q172" s="35">
        <v>367</v>
      </c>
      <c r="R172" s="35">
        <v>380</v>
      </c>
      <c r="S172" s="35">
        <v>371</v>
      </c>
      <c r="T172" s="35">
        <v>348</v>
      </c>
      <c r="U172" s="35">
        <v>310</v>
      </c>
      <c r="V172" s="35">
        <v>289</v>
      </c>
      <c r="W172" s="35">
        <v>274</v>
      </c>
      <c r="X172" s="35">
        <v>274</v>
      </c>
      <c r="Y172" s="35">
        <v>275</v>
      </c>
      <c r="Z172" s="35">
        <v>1528</v>
      </c>
      <c r="AA172" s="35">
        <v>1557</v>
      </c>
      <c r="AB172" s="35">
        <v>1545</v>
      </c>
      <c r="AC172" s="35">
        <v>1416</v>
      </c>
      <c r="AD172" s="35">
        <v>1022</v>
      </c>
      <c r="AE172" s="35">
        <v>1058</v>
      </c>
      <c r="AF172" s="35">
        <v>860</v>
      </c>
      <c r="AG172" s="35">
        <v>350</v>
      </c>
      <c r="AH172" s="35">
        <v>407</v>
      </c>
      <c r="AI172" s="35">
        <v>263</v>
      </c>
      <c r="AJ172" s="35">
        <v>271</v>
      </c>
      <c r="AK172" s="35">
        <v>42</v>
      </c>
      <c r="AL172" s="35">
        <v>187</v>
      </c>
      <c r="AM172" s="59">
        <v>24</v>
      </c>
      <c r="AN172" s="59">
        <v>149</v>
      </c>
      <c r="AO172" s="59">
        <v>164</v>
      </c>
      <c r="AP172" s="59">
        <v>312</v>
      </c>
      <c r="AQ172" s="59">
        <v>8142</v>
      </c>
      <c r="AR172" s="59">
        <v>854</v>
      </c>
      <c r="AS172" s="59">
        <v>649</v>
      </c>
      <c r="AT172" s="59">
        <v>3877</v>
      </c>
      <c r="AU172" s="59">
        <v>417</v>
      </c>
    </row>
    <row r="173" spans="1:47" x14ac:dyDescent="0.2">
      <c r="A173" s="7"/>
      <c r="B173" s="7"/>
      <c r="C173" s="7"/>
      <c r="D173" s="30" t="s">
        <v>449</v>
      </c>
      <c r="E173" s="38">
        <v>5546.6400000000012</v>
      </c>
      <c r="F173" s="38">
        <v>103.29</v>
      </c>
      <c r="G173" s="38">
        <v>107.58</v>
      </c>
      <c r="H173" s="38">
        <v>110.22</v>
      </c>
      <c r="I173" s="38">
        <v>108.9</v>
      </c>
      <c r="J173" s="38">
        <v>101.64</v>
      </c>
      <c r="K173" s="38">
        <v>115.83000000000001</v>
      </c>
      <c r="L173" s="38">
        <v>83.820000000000007</v>
      </c>
      <c r="M173" s="38">
        <v>88.44</v>
      </c>
      <c r="N173" s="38">
        <v>94.710000000000008</v>
      </c>
      <c r="O173" s="38">
        <v>102.30000000000001</v>
      </c>
      <c r="P173" s="38">
        <v>109.89</v>
      </c>
      <c r="Q173" s="38">
        <v>121.11</v>
      </c>
      <c r="R173" s="38">
        <v>125.4</v>
      </c>
      <c r="S173" s="38">
        <v>122.43</v>
      </c>
      <c r="T173" s="38">
        <v>114.84</v>
      </c>
      <c r="U173" s="38">
        <v>102.30000000000001</v>
      </c>
      <c r="V173" s="38">
        <v>95.37</v>
      </c>
      <c r="W173" s="38">
        <v>90.42</v>
      </c>
      <c r="X173" s="38">
        <v>90.42</v>
      </c>
      <c r="Y173" s="38">
        <v>90.75</v>
      </c>
      <c r="Z173" s="38">
        <v>504.24</v>
      </c>
      <c r="AA173" s="38">
        <v>513.81000000000006</v>
      </c>
      <c r="AB173" s="38">
        <v>509.85</v>
      </c>
      <c r="AC173" s="38">
        <v>467.28000000000003</v>
      </c>
      <c r="AD173" s="38">
        <v>337.26</v>
      </c>
      <c r="AE173" s="38">
        <v>349.14000000000004</v>
      </c>
      <c r="AF173" s="38">
        <v>283.8</v>
      </c>
      <c r="AG173" s="38">
        <v>115.5</v>
      </c>
      <c r="AH173" s="38">
        <v>134.31</v>
      </c>
      <c r="AI173" s="38">
        <v>86.79</v>
      </c>
      <c r="AJ173" s="38">
        <v>89.43</v>
      </c>
      <c r="AK173" s="38">
        <v>13.860000000000001</v>
      </c>
      <c r="AL173" s="38">
        <v>61.71</v>
      </c>
      <c r="AM173" s="60">
        <v>7.92</v>
      </c>
      <c r="AN173" s="60">
        <v>49.17</v>
      </c>
      <c r="AO173" s="60">
        <v>54.120000000000005</v>
      </c>
      <c r="AP173" s="60">
        <v>102.96000000000001</v>
      </c>
      <c r="AQ173" s="60">
        <v>2686.86</v>
      </c>
      <c r="AR173" s="60">
        <v>281.82</v>
      </c>
      <c r="AS173" s="60">
        <v>214.17000000000002</v>
      </c>
      <c r="AT173" s="60">
        <v>1279.4100000000001</v>
      </c>
      <c r="AU173" s="60">
        <v>137.61000000000001</v>
      </c>
    </row>
    <row r="174" spans="1:47" x14ac:dyDescent="0.2">
      <c r="A174" s="7"/>
      <c r="B174" s="7"/>
      <c r="C174" s="7"/>
      <c r="D174" s="30" t="s">
        <v>450</v>
      </c>
      <c r="E174" s="38">
        <v>6050.8799999999992</v>
      </c>
      <c r="F174" s="38">
        <v>112.67999999999999</v>
      </c>
      <c r="G174" s="38">
        <v>117.36</v>
      </c>
      <c r="H174" s="38">
        <v>120.24</v>
      </c>
      <c r="I174" s="38">
        <v>118.8</v>
      </c>
      <c r="J174" s="38">
        <v>110.88</v>
      </c>
      <c r="K174" s="38">
        <v>126.36</v>
      </c>
      <c r="L174" s="38">
        <v>91.44</v>
      </c>
      <c r="M174" s="38">
        <v>96.47999999999999</v>
      </c>
      <c r="N174" s="38">
        <v>103.32</v>
      </c>
      <c r="O174" s="38">
        <v>111.6</v>
      </c>
      <c r="P174" s="38">
        <v>119.88</v>
      </c>
      <c r="Q174" s="38">
        <v>132.12</v>
      </c>
      <c r="R174" s="38">
        <v>136.79999999999998</v>
      </c>
      <c r="S174" s="38">
        <v>133.56</v>
      </c>
      <c r="T174" s="38">
        <v>125.28</v>
      </c>
      <c r="U174" s="38">
        <v>111.6</v>
      </c>
      <c r="V174" s="38">
        <v>104.03999999999999</v>
      </c>
      <c r="W174" s="38">
        <v>98.64</v>
      </c>
      <c r="X174" s="38">
        <v>98.64</v>
      </c>
      <c r="Y174" s="38">
        <v>99</v>
      </c>
      <c r="Z174" s="38">
        <v>550.07999999999993</v>
      </c>
      <c r="AA174" s="38">
        <v>560.52</v>
      </c>
      <c r="AB174" s="38">
        <v>556.19999999999993</v>
      </c>
      <c r="AC174" s="38">
        <v>509.76</v>
      </c>
      <c r="AD174" s="38">
        <v>367.91999999999996</v>
      </c>
      <c r="AE174" s="38">
        <v>380.88</v>
      </c>
      <c r="AF174" s="38">
        <v>309.59999999999997</v>
      </c>
      <c r="AG174" s="38">
        <v>126</v>
      </c>
      <c r="AH174" s="38">
        <v>146.51999999999998</v>
      </c>
      <c r="AI174" s="38">
        <v>94.679999999999993</v>
      </c>
      <c r="AJ174" s="38">
        <v>97.56</v>
      </c>
      <c r="AK174" s="38">
        <v>15.12</v>
      </c>
      <c r="AL174" s="38">
        <v>67.319999999999993</v>
      </c>
      <c r="AM174" s="60">
        <v>8.64</v>
      </c>
      <c r="AN174" s="60">
        <v>53.64</v>
      </c>
      <c r="AO174" s="60">
        <v>59.04</v>
      </c>
      <c r="AP174" s="60">
        <v>112.32</v>
      </c>
      <c r="AQ174" s="60">
        <v>2931.12</v>
      </c>
      <c r="AR174" s="60">
        <v>307.44</v>
      </c>
      <c r="AS174" s="60">
        <v>233.64</v>
      </c>
      <c r="AT174" s="60">
        <v>1395.72</v>
      </c>
      <c r="AU174" s="60">
        <v>150.12</v>
      </c>
    </row>
    <row r="175" spans="1:47" x14ac:dyDescent="0.2">
      <c r="A175" s="7"/>
      <c r="B175" s="7"/>
      <c r="C175" s="7"/>
      <c r="D175" s="30" t="s">
        <v>451</v>
      </c>
      <c r="E175" s="38">
        <v>2185.04</v>
      </c>
      <c r="F175" s="38">
        <v>40.690000000000005</v>
      </c>
      <c r="G175" s="38">
        <v>42.38</v>
      </c>
      <c r="H175" s="38">
        <v>43.42</v>
      </c>
      <c r="I175" s="38">
        <v>42.9</v>
      </c>
      <c r="J175" s="38">
        <v>40.04</v>
      </c>
      <c r="K175" s="38">
        <v>45.63</v>
      </c>
      <c r="L175" s="38">
        <v>33.020000000000003</v>
      </c>
      <c r="M175" s="38">
        <v>34.840000000000003</v>
      </c>
      <c r="N175" s="38">
        <v>37.31</v>
      </c>
      <c r="O175" s="38">
        <v>40.300000000000004</v>
      </c>
      <c r="P175" s="38">
        <v>43.29</v>
      </c>
      <c r="Q175" s="38">
        <v>47.71</v>
      </c>
      <c r="R175" s="38">
        <v>49.4</v>
      </c>
      <c r="S175" s="38">
        <v>48.230000000000004</v>
      </c>
      <c r="T175" s="38">
        <v>45.24</v>
      </c>
      <c r="U175" s="38">
        <v>40.300000000000004</v>
      </c>
      <c r="V175" s="38">
        <v>37.57</v>
      </c>
      <c r="W175" s="38">
        <v>35.620000000000005</v>
      </c>
      <c r="X175" s="38">
        <v>35.620000000000005</v>
      </c>
      <c r="Y175" s="38">
        <v>35.75</v>
      </c>
      <c r="Z175" s="38">
        <v>198.64000000000001</v>
      </c>
      <c r="AA175" s="38">
        <v>202.41</v>
      </c>
      <c r="AB175" s="38">
        <v>200.85</v>
      </c>
      <c r="AC175" s="38">
        <v>184.08</v>
      </c>
      <c r="AD175" s="38">
        <v>132.86000000000001</v>
      </c>
      <c r="AE175" s="38">
        <v>137.54</v>
      </c>
      <c r="AF175" s="38">
        <v>111.8</v>
      </c>
      <c r="AG175" s="38">
        <v>45.5</v>
      </c>
      <c r="AH175" s="38">
        <v>52.910000000000004</v>
      </c>
      <c r="AI175" s="38">
        <v>34.19</v>
      </c>
      <c r="AJ175" s="38">
        <v>35.230000000000004</v>
      </c>
      <c r="AK175" s="38">
        <v>5.46</v>
      </c>
      <c r="AL175" s="38">
        <v>24.310000000000002</v>
      </c>
      <c r="AM175" s="60">
        <v>3.12</v>
      </c>
      <c r="AN175" s="60">
        <v>19.37</v>
      </c>
      <c r="AO175" s="60">
        <v>21.32</v>
      </c>
      <c r="AP175" s="60">
        <v>40.56</v>
      </c>
      <c r="AQ175" s="60">
        <v>1058.46</v>
      </c>
      <c r="AR175" s="60">
        <v>111.02000000000001</v>
      </c>
      <c r="AS175" s="60">
        <v>84.37</v>
      </c>
      <c r="AT175" s="60">
        <v>504.01</v>
      </c>
      <c r="AU175" s="60">
        <v>54.21</v>
      </c>
    </row>
    <row r="176" spans="1:47" x14ac:dyDescent="0.2">
      <c r="A176" s="7"/>
      <c r="B176" s="7"/>
      <c r="C176" s="7"/>
      <c r="D176" s="30" t="s">
        <v>452</v>
      </c>
      <c r="E176" s="38">
        <v>504.24000000000007</v>
      </c>
      <c r="F176" s="38">
        <v>9.3899999999999988</v>
      </c>
      <c r="G176" s="38">
        <v>9.7799999999999994</v>
      </c>
      <c r="H176" s="38">
        <v>10.02</v>
      </c>
      <c r="I176" s="38">
        <v>9.9</v>
      </c>
      <c r="J176" s="38">
        <v>9.24</v>
      </c>
      <c r="K176" s="38">
        <v>10.53</v>
      </c>
      <c r="L176" s="38">
        <v>7.62</v>
      </c>
      <c r="M176" s="38">
        <v>8.0399999999999991</v>
      </c>
      <c r="N176" s="38">
        <v>8.61</v>
      </c>
      <c r="O176" s="38">
        <v>9.2999999999999989</v>
      </c>
      <c r="P176" s="38">
        <v>9.99</v>
      </c>
      <c r="Q176" s="38">
        <v>11.01</v>
      </c>
      <c r="R176" s="38">
        <v>11.4</v>
      </c>
      <c r="S176" s="38">
        <v>11.129999999999999</v>
      </c>
      <c r="T176" s="38">
        <v>10.44</v>
      </c>
      <c r="U176" s="38">
        <v>9.2999999999999989</v>
      </c>
      <c r="V176" s="38">
        <v>8.67</v>
      </c>
      <c r="W176" s="38">
        <v>8.2199999999999989</v>
      </c>
      <c r="X176" s="38">
        <v>8.2199999999999989</v>
      </c>
      <c r="Y176" s="38">
        <v>8.25</v>
      </c>
      <c r="Z176" s="38">
        <v>45.839999999999996</v>
      </c>
      <c r="AA176" s="38">
        <v>46.71</v>
      </c>
      <c r="AB176" s="38">
        <v>46.35</v>
      </c>
      <c r="AC176" s="38">
        <v>42.48</v>
      </c>
      <c r="AD176" s="38">
        <v>30.66</v>
      </c>
      <c r="AE176" s="38">
        <v>31.74</v>
      </c>
      <c r="AF176" s="38">
        <v>25.8</v>
      </c>
      <c r="AG176" s="38">
        <v>10.5</v>
      </c>
      <c r="AH176" s="38">
        <v>12.209999999999999</v>
      </c>
      <c r="AI176" s="38">
        <v>7.89</v>
      </c>
      <c r="AJ176" s="38">
        <v>8.129999999999999</v>
      </c>
      <c r="AK176" s="38">
        <v>1.26</v>
      </c>
      <c r="AL176" s="38">
        <v>5.6099999999999994</v>
      </c>
      <c r="AM176" s="60">
        <v>0.72</v>
      </c>
      <c r="AN176" s="60">
        <v>4.47</v>
      </c>
      <c r="AO176" s="60">
        <v>4.92</v>
      </c>
      <c r="AP176" s="60">
        <v>9.36</v>
      </c>
      <c r="AQ176" s="60">
        <v>244.26</v>
      </c>
      <c r="AR176" s="60">
        <v>25.619999999999997</v>
      </c>
      <c r="AS176" s="60">
        <v>19.47</v>
      </c>
      <c r="AT176" s="60">
        <v>116.31</v>
      </c>
      <c r="AU176" s="60">
        <v>12.51</v>
      </c>
    </row>
    <row r="177" spans="1:47" x14ac:dyDescent="0.2">
      <c r="A177" s="7"/>
      <c r="B177" s="7"/>
      <c r="C177" s="7"/>
      <c r="D177" s="30" t="s">
        <v>453</v>
      </c>
      <c r="E177" s="38">
        <v>2521.2000000000003</v>
      </c>
      <c r="F177" s="38">
        <v>46.949999999999996</v>
      </c>
      <c r="G177" s="38">
        <v>48.9</v>
      </c>
      <c r="H177" s="38">
        <v>50.1</v>
      </c>
      <c r="I177" s="38">
        <v>49.5</v>
      </c>
      <c r="J177" s="38">
        <v>46.199999999999996</v>
      </c>
      <c r="K177" s="38">
        <v>52.65</v>
      </c>
      <c r="L177" s="38">
        <v>38.1</v>
      </c>
      <c r="M177" s="38">
        <v>40.199999999999996</v>
      </c>
      <c r="N177" s="38">
        <v>43.05</v>
      </c>
      <c r="O177" s="38">
        <v>46.5</v>
      </c>
      <c r="P177" s="38">
        <v>49.949999999999996</v>
      </c>
      <c r="Q177" s="38">
        <v>55.05</v>
      </c>
      <c r="R177" s="38">
        <v>57</v>
      </c>
      <c r="S177" s="38">
        <v>55.65</v>
      </c>
      <c r="T177" s="38">
        <v>52.199999999999996</v>
      </c>
      <c r="U177" s="38">
        <v>46.5</v>
      </c>
      <c r="V177" s="38">
        <v>43.35</v>
      </c>
      <c r="W177" s="38">
        <v>41.1</v>
      </c>
      <c r="X177" s="38">
        <v>41.1</v>
      </c>
      <c r="Y177" s="38">
        <v>41.25</v>
      </c>
      <c r="Z177" s="38">
        <v>229.2</v>
      </c>
      <c r="AA177" s="38">
        <v>233.54999999999998</v>
      </c>
      <c r="AB177" s="38">
        <v>231.75</v>
      </c>
      <c r="AC177" s="38">
        <v>212.4</v>
      </c>
      <c r="AD177" s="38">
        <v>153.29999999999998</v>
      </c>
      <c r="AE177" s="38">
        <v>158.69999999999999</v>
      </c>
      <c r="AF177" s="38">
        <v>129</v>
      </c>
      <c r="AG177" s="38">
        <v>52.5</v>
      </c>
      <c r="AH177" s="38">
        <v>61.05</v>
      </c>
      <c r="AI177" s="38">
        <v>39.449999999999996</v>
      </c>
      <c r="AJ177" s="38">
        <v>40.65</v>
      </c>
      <c r="AK177" s="38">
        <v>6.3</v>
      </c>
      <c r="AL177" s="38">
        <v>28.05</v>
      </c>
      <c r="AM177" s="60">
        <v>3.5999999999999996</v>
      </c>
      <c r="AN177" s="60">
        <v>22.349999999999998</v>
      </c>
      <c r="AO177" s="60">
        <v>24.599999999999998</v>
      </c>
      <c r="AP177" s="60">
        <v>46.8</v>
      </c>
      <c r="AQ177" s="60">
        <v>1221.3</v>
      </c>
      <c r="AR177" s="60">
        <v>128.1</v>
      </c>
      <c r="AS177" s="60">
        <v>97.35</v>
      </c>
      <c r="AT177" s="60">
        <v>581.54999999999995</v>
      </c>
      <c r="AU177" s="60">
        <v>62.55</v>
      </c>
    </row>
    <row r="178" spans="1:47" x14ac:dyDescent="0.2">
      <c r="A178" s="7"/>
      <c r="B178" s="7"/>
      <c r="C178" s="7"/>
      <c r="D178" s="7"/>
      <c r="E178" s="35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</row>
    <row r="179" spans="1:47" x14ac:dyDescent="0.2">
      <c r="A179" s="7"/>
      <c r="B179" s="7"/>
      <c r="C179" s="26" t="s">
        <v>105</v>
      </c>
      <c r="D179" s="7"/>
      <c r="E179" s="35">
        <v>44285</v>
      </c>
      <c r="F179" s="35">
        <v>660</v>
      </c>
      <c r="G179" s="35">
        <v>587</v>
      </c>
      <c r="H179" s="35">
        <v>631</v>
      </c>
      <c r="I179" s="35">
        <v>656</v>
      </c>
      <c r="J179" s="35">
        <v>620</v>
      </c>
      <c r="K179" s="35">
        <v>684</v>
      </c>
      <c r="L179" s="35">
        <v>917</v>
      </c>
      <c r="M179" s="35">
        <v>926</v>
      </c>
      <c r="N179" s="35">
        <v>970</v>
      </c>
      <c r="O179" s="35">
        <v>1032</v>
      </c>
      <c r="P179" s="35">
        <v>1116</v>
      </c>
      <c r="Q179" s="35">
        <v>1221</v>
      </c>
      <c r="R179" s="35">
        <v>1258</v>
      </c>
      <c r="S179" s="35">
        <v>1153</v>
      </c>
      <c r="T179" s="35">
        <v>1057</v>
      </c>
      <c r="U179" s="35">
        <v>922</v>
      </c>
      <c r="V179" s="35">
        <v>857</v>
      </c>
      <c r="W179" s="35">
        <v>814</v>
      </c>
      <c r="X179" s="35">
        <v>743</v>
      </c>
      <c r="Y179" s="35">
        <v>751</v>
      </c>
      <c r="Z179" s="35">
        <v>4391</v>
      </c>
      <c r="AA179" s="35">
        <v>3480</v>
      </c>
      <c r="AB179" s="35">
        <v>3088</v>
      </c>
      <c r="AC179" s="35">
        <v>2622</v>
      </c>
      <c r="AD179" s="35">
        <v>2000</v>
      </c>
      <c r="AE179" s="35">
        <v>1771</v>
      </c>
      <c r="AF179" s="35">
        <v>1852</v>
      </c>
      <c r="AG179" s="35">
        <v>1425</v>
      </c>
      <c r="AH179" s="35">
        <v>1373</v>
      </c>
      <c r="AI179" s="35">
        <v>1249</v>
      </c>
      <c r="AJ179" s="35">
        <v>1307</v>
      </c>
      <c r="AK179" s="35">
        <v>940</v>
      </c>
      <c r="AL179" s="35">
        <v>1212</v>
      </c>
      <c r="AM179" s="35">
        <v>40</v>
      </c>
      <c r="AN179" s="35">
        <v>338</v>
      </c>
      <c r="AO179" s="35">
        <v>322</v>
      </c>
      <c r="AP179" s="35">
        <v>1085</v>
      </c>
      <c r="AQ179" s="35">
        <v>20564</v>
      </c>
      <c r="AR179" s="35">
        <v>2400</v>
      </c>
      <c r="AS179" s="35">
        <v>1723</v>
      </c>
      <c r="AT179" s="35">
        <v>8636</v>
      </c>
      <c r="AU179" s="35">
        <v>2230</v>
      </c>
    </row>
    <row r="180" spans="1:47" x14ac:dyDescent="0.2">
      <c r="A180" s="7" t="s">
        <v>104</v>
      </c>
      <c r="B180" s="7"/>
      <c r="C180" s="7" t="s">
        <v>105</v>
      </c>
      <c r="D180" s="6" t="s">
        <v>105</v>
      </c>
      <c r="E180" s="35">
        <v>4261</v>
      </c>
      <c r="F180" s="35">
        <v>55</v>
      </c>
      <c r="G180" s="35">
        <v>64</v>
      </c>
      <c r="H180" s="35">
        <v>80</v>
      </c>
      <c r="I180" s="35">
        <v>85</v>
      </c>
      <c r="J180" s="35">
        <v>71</v>
      </c>
      <c r="K180" s="35">
        <v>76</v>
      </c>
      <c r="L180" s="35">
        <v>69</v>
      </c>
      <c r="M180" s="35">
        <v>65</v>
      </c>
      <c r="N180" s="35">
        <v>68</v>
      </c>
      <c r="O180" s="35">
        <v>65</v>
      </c>
      <c r="P180" s="35">
        <v>70</v>
      </c>
      <c r="Q180" s="35">
        <v>65</v>
      </c>
      <c r="R180" s="35">
        <v>67</v>
      </c>
      <c r="S180" s="35">
        <v>69</v>
      </c>
      <c r="T180" s="35">
        <v>73</v>
      </c>
      <c r="U180" s="35">
        <v>75</v>
      </c>
      <c r="V180" s="35">
        <v>85</v>
      </c>
      <c r="W180" s="35">
        <v>87</v>
      </c>
      <c r="X180" s="35">
        <v>85</v>
      </c>
      <c r="Y180" s="35">
        <v>79</v>
      </c>
      <c r="Z180" s="35">
        <v>425</v>
      </c>
      <c r="AA180" s="35">
        <v>331</v>
      </c>
      <c r="AB180" s="35">
        <v>338</v>
      </c>
      <c r="AC180" s="35">
        <v>178</v>
      </c>
      <c r="AD180" s="35">
        <v>183</v>
      </c>
      <c r="AE180" s="35">
        <v>131</v>
      </c>
      <c r="AF180" s="35">
        <v>285</v>
      </c>
      <c r="AG180" s="35">
        <v>83</v>
      </c>
      <c r="AH180" s="35">
        <v>298</v>
      </c>
      <c r="AI180" s="35">
        <v>180</v>
      </c>
      <c r="AJ180" s="35">
        <v>271</v>
      </c>
      <c r="AK180" s="35">
        <v>43</v>
      </c>
      <c r="AL180" s="35">
        <v>62</v>
      </c>
      <c r="AM180" s="59">
        <v>4</v>
      </c>
      <c r="AN180" s="59">
        <v>33</v>
      </c>
      <c r="AO180" s="59">
        <v>22</v>
      </c>
      <c r="AP180" s="59">
        <v>71</v>
      </c>
      <c r="AQ180" s="59">
        <v>2155</v>
      </c>
      <c r="AR180" s="59">
        <v>180</v>
      </c>
      <c r="AS180" s="59">
        <v>198</v>
      </c>
      <c r="AT180" s="59">
        <v>850</v>
      </c>
      <c r="AU180" s="59">
        <v>115</v>
      </c>
    </row>
    <row r="181" spans="1:47" x14ac:dyDescent="0.2">
      <c r="A181" s="7"/>
      <c r="B181" s="7"/>
      <c r="C181" s="7"/>
      <c r="D181" s="20" t="s">
        <v>454</v>
      </c>
      <c r="E181" s="36">
        <v>4261</v>
      </c>
      <c r="F181" s="37">
        <v>55</v>
      </c>
      <c r="G181" s="37">
        <v>64</v>
      </c>
      <c r="H181" s="37">
        <v>80</v>
      </c>
      <c r="I181" s="37">
        <v>85</v>
      </c>
      <c r="J181" s="37">
        <v>71</v>
      </c>
      <c r="K181" s="37">
        <v>76</v>
      </c>
      <c r="L181" s="37">
        <v>69</v>
      </c>
      <c r="M181" s="37">
        <v>65</v>
      </c>
      <c r="N181" s="37">
        <v>68</v>
      </c>
      <c r="O181" s="37">
        <v>65</v>
      </c>
      <c r="P181" s="37">
        <v>70</v>
      </c>
      <c r="Q181" s="37">
        <v>65</v>
      </c>
      <c r="R181" s="37">
        <v>67</v>
      </c>
      <c r="S181" s="37">
        <v>69</v>
      </c>
      <c r="T181" s="37">
        <v>73</v>
      </c>
      <c r="U181" s="37">
        <v>75</v>
      </c>
      <c r="V181" s="37">
        <v>85</v>
      </c>
      <c r="W181" s="37">
        <v>87</v>
      </c>
      <c r="X181" s="37">
        <v>85</v>
      </c>
      <c r="Y181" s="37">
        <v>79</v>
      </c>
      <c r="Z181" s="37">
        <v>425</v>
      </c>
      <c r="AA181" s="37">
        <v>331</v>
      </c>
      <c r="AB181" s="37">
        <v>338</v>
      </c>
      <c r="AC181" s="37">
        <v>178</v>
      </c>
      <c r="AD181" s="37">
        <v>183</v>
      </c>
      <c r="AE181" s="37">
        <v>131</v>
      </c>
      <c r="AF181" s="37">
        <v>285</v>
      </c>
      <c r="AG181" s="37">
        <v>83</v>
      </c>
      <c r="AH181" s="37">
        <v>298</v>
      </c>
      <c r="AI181" s="37">
        <v>180</v>
      </c>
      <c r="AJ181" s="37">
        <v>271</v>
      </c>
      <c r="AK181" s="37">
        <v>43</v>
      </c>
      <c r="AL181" s="37">
        <v>62</v>
      </c>
      <c r="AM181" s="39">
        <v>4</v>
      </c>
      <c r="AN181" s="39">
        <v>33</v>
      </c>
      <c r="AO181" s="39">
        <v>22</v>
      </c>
      <c r="AP181" s="39">
        <v>71</v>
      </c>
      <c r="AQ181" s="39">
        <v>2155</v>
      </c>
      <c r="AR181" s="39">
        <v>249</v>
      </c>
      <c r="AS181" s="39">
        <v>187</v>
      </c>
      <c r="AT181" s="39">
        <v>1045</v>
      </c>
      <c r="AU181" s="39">
        <v>115</v>
      </c>
    </row>
    <row r="182" spans="1:47" x14ac:dyDescent="0.2">
      <c r="A182" s="7" t="s">
        <v>106</v>
      </c>
      <c r="B182" s="7"/>
      <c r="C182" s="7" t="s">
        <v>105</v>
      </c>
      <c r="D182" s="6" t="s">
        <v>107</v>
      </c>
      <c r="E182" s="35">
        <v>5249</v>
      </c>
      <c r="F182" s="35">
        <v>58</v>
      </c>
      <c r="G182" s="35">
        <v>50</v>
      </c>
      <c r="H182" s="35">
        <v>61</v>
      </c>
      <c r="I182" s="35">
        <v>77</v>
      </c>
      <c r="J182" s="35">
        <v>71</v>
      </c>
      <c r="K182" s="35">
        <v>73</v>
      </c>
      <c r="L182" s="35">
        <v>90</v>
      </c>
      <c r="M182" s="35">
        <v>93</v>
      </c>
      <c r="N182" s="35">
        <v>96</v>
      </c>
      <c r="O182" s="35">
        <v>105</v>
      </c>
      <c r="P182" s="35">
        <v>107</v>
      </c>
      <c r="Q182" s="35">
        <v>110</v>
      </c>
      <c r="R182" s="35">
        <v>111</v>
      </c>
      <c r="S182" s="35">
        <v>104</v>
      </c>
      <c r="T182" s="35">
        <v>103</v>
      </c>
      <c r="U182" s="35">
        <v>90</v>
      </c>
      <c r="V182" s="35">
        <v>87</v>
      </c>
      <c r="W182" s="35">
        <v>83</v>
      </c>
      <c r="X182" s="35">
        <v>72</v>
      </c>
      <c r="Y182" s="35">
        <v>61</v>
      </c>
      <c r="Z182" s="35">
        <v>234</v>
      </c>
      <c r="AA182" s="35">
        <v>458</v>
      </c>
      <c r="AB182" s="35">
        <v>418</v>
      </c>
      <c r="AC182" s="35">
        <v>395</v>
      </c>
      <c r="AD182" s="35">
        <v>411</v>
      </c>
      <c r="AE182" s="35">
        <v>205</v>
      </c>
      <c r="AF182" s="35">
        <v>498</v>
      </c>
      <c r="AG182" s="35">
        <v>293</v>
      </c>
      <c r="AH182" s="35">
        <v>206</v>
      </c>
      <c r="AI182" s="35">
        <v>229</v>
      </c>
      <c r="AJ182" s="35">
        <v>75</v>
      </c>
      <c r="AK182" s="35">
        <v>21</v>
      </c>
      <c r="AL182" s="35">
        <v>104</v>
      </c>
      <c r="AM182" s="59">
        <v>7</v>
      </c>
      <c r="AN182" s="59">
        <v>30</v>
      </c>
      <c r="AO182" s="59">
        <v>28</v>
      </c>
      <c r="AP182" s="59">
        <v>58</v>
      </c>
      <c r="AQ182" s="59">
        <v>2575</v>
      </c>
      <c r="AR182" s="59">
        <v>249</v>
      </c>
      <c r="AS182" s="59">
        <v>187</v>
      </c>
      <c r="AT182" s="59">
        <v>1045</v>
      </c>
      <c r="AU182" s="59">
        <v>72</v>
      </c>
    </row>
    <row r="183" spans="1:47" x14ac:dyDescent="0.2">
      <c r="A183" s="7"/>
      <c r="B183" s="7"/>
      <c r="C183" s="7"/>
      <c r="D183" s="20" t="s">
        <v>455</v>
      </c>
      <c r="E183" s="36">
        <v>5249</v>
      </c>
      <c r="F183" s="37">
        <v>58</v>
      </c>
      <c r="G183" s="37">
        <v>50</v>
      </c>
      <c r="H183" s="37">
        <v>61</v>
      </c>
      <c r="I183" s="37">
        <v>77</v>
      </c>
      <c r="J183" s="37">
        <v>71</v>
      </c>
      <c r="K183" s="37">
        <v>73</v>
      </c>
      <c r="L183" s="37">
        <v>90</v>
      </c>
      <c r="M183" s="37">
        <v>93</v>
      </c>
      <c r="N183" s="37">
        <v>96</v>
      </c>
      <c r="O183" s="37">
        <v>105</v>
      </c>
      <c r="P183" s="37">
        <v>107</v>
      </c>
      <c r="Q183" s="37">
        <v>110</v>
      </c>
      <c r="R183" s="37">
        <v>111</v>
      </c>
      <c r="S183" s="37">
        <v>104</v>
      </c>
      <c r="T183" s="37">
        <v>103</v>
      </c>
      <c r="U183" s="37">
        <v>90</v>
      </c>
      <c r="V183" s="37">
        <v>87</v>
      </c>
      <c r="W183" s="37">
        <v>83</v>
      </c>
      <c r="X183" s="37">
        <v>72</v>
      </c>
      <c r="Y183" s="37">
        <v>61</v>
      </c>
      <c r="Z183" s="37">
        <v>234</v>
      </c>
      <c r="AA183" s="37">
        <v>458</v>
      </c>
      <c r="AB183" s="37">
        <v>418</v>
      </c>
      <c r="AC183" s="37">
        <v>395</v>
      </c>
      <c r="AD183" s="37">
        <v>411</v>
      </c>
      <c r="AE183" s="37">
        <v>205</v>
      </c>
      <c r="AF183" s="37">
        <v>498</v>
      </c>
      <c r="AG183" s="37">
        <v>293</v>
      </c>
      <c r="AH183" s="37">
        <v>206</v>
      </c>
      <c r="AI183" s="37">
        <v>229</v>
      </c>
      <c r="AJ183" s="37">
        <v>75</v>
      </c>
      <c r="AK183" s="37">
        <v>21</v>
      </c>
      <c r="AL183" s="37">
        <v>104</v>
      </c>
      <c r="AM183" s="39">
        <v>7</v>
      </c>
      <c r="AN183" s="39">
        <v>30</v>
      </c>
      <c r="AO183" s="39">
        <v>28</v>
      </c>
      <c r="AP183" s="39">
        <v>58</v>
      </c>
      <c r="AQ183" s="39">
        <v>2575</v>
      </c>
      <c r="AR183" s="39">
        <v>344</v>
      </c>
      <c r="AS183" s="39">
        <v>286</v>
      </c>
      <c r="AT183" s="39">
        <v>1146</v>
      </c>
      <c r="AU183" s="39">
        <v>72</v>
      </c>
    </row>
    <row r="184" spans="1:47" x14ac:dyDescent="0.2">
      <c r="A184" s="7" t="s">
        <v>108</v>
      </c>
      <c r="B184" s="7"/>
      <c r="C184" s="7" t="s">
        <v>105</v>
      </c>
      <c r="D184" s="6" t="s">
        <v>109</v>
      </c>
      <c r="E184" s="35">
        <v>6077</v>
      </c>
      <c r="F184" s="35">
        <v>79</v>
      </c>
      <c r="G184" s="35">
        <v>68</v>
      </c>
      <c r="H184" s="35">
        <v>83</v>
      </c>
      <c r="I184" s="35">
        <v>89</v>
      </c>
      <c r="J184" s="35">
        <v>88</v>
      </c>
      <c r="K184" s="35">
        <v>94</v>
      </c>
      <c r="L184" s="35">
        <v>144</v>
      </c>
      <c r="M184" s="35">
        <v>145</v>
      </c>
      <c r="N184" s="35">
        <v>148</v>
      </c>
      <c r="O184" s="35">
        <v>150</v>
      </c>
      <c r="P184" s="35">
        <v>160</v>
      </c>
      <c r="Q184" s="35">
        <v>158</v>
      </c>
      <c r="R184" s="35">
        <v>156</v>
      </c>
      <c r="S184" s="35">
        <v>166</v>
      </c>
      <c r="T184" s="35">
        <v>160</v>
      </c>
      <c r="U184" s="35">
        <v>166</v>
      </c>
      <c r="V184" s="35">
        <v>165</v>
      </c>
      <c r="W184" s="35">
        <v>150</v>
      </c>
      <c r="X184" s="35">
        <v>126</v>
      </c>
      <c r="Y184" s="35">
        <v>91</v>
      </c>
      <c r="Z184" s="35">
        <v>259</v>
      </c>
      <c r="AA184" s="35">
        <v>329</v>
      </c>
      <c r="AB184" s="35">
        <v>486</v>
      </c>
      <c r="AC184" s="35">
        <v>520</v>
      </c>
      <c r="AD184" s="35">
        <v>225</v>
      </c>
      <c r="AE184" s="35">
        <v>356</v>
      </c>
      <c r="AF184" s="35">
        <v>248</v>
      </c>
      <c r="AG184" s="35">
        <v>185</v>
      </c>
      <c r="AH184" s="35">
        <v>204</v>
      </c>
      <c r="AI184" s="35">
        <v>156</v>
      </c>
      <c r="AJ184" s="35">
        <v>108</v>
      </c>
      <c r="AK184" s="35">
        <v>169</v>
      </c>
      <c r="AL184" s="35">
        <v>246</v>
      </c>
      <c r="AM184" s="59">
        <v>7</v>
      </c>
      <c r="AN184" s="59">
        <v>38</v>
      </c>
      <c r="AO184" s="59">
        <v>41</v>
      </c>
      <c r="AP184" s="59">
        <v>99</v>
      </c>
      <c r="AQ184" s="59">
        <v>2867</v>
      </c>
      <c r="AR184" s="59">
        <v>344</v>
      </c>
      <c r="AS184" s="59">
        <v>286</v>
      </c>
      <c r="AT184" s="59">
        <v>1146</v>
      </c>
      <c r="AU184" s="59">
        <v>126</v>
      </c>
    </row>
    <row r="185" spans="1:47" x14ac:dyDescent="0.2">
      <c r="A185" s="7"/>
      <c r="B185" s="7"/>
      <c r="C185" s="7"/>
      <c r="D185" s="20" t="s">
        <v>456</v>
      </c>
      <c r="E185" s="36">
        <v>6077</v>
      </c>
      <c r="F185" s="37">
        <v>79</v>
      </c>
      <c r="G185" s="37">
        <v>68</v>
      </c>
      <c r="H185" s="37">
        <v>83</v>
      </c>
      <c r="I185" s="37">
        <v>89</v>
      </c>
      <c r="J185" s="37">
        <v>88</v>
      </c>
      <c r="K185" s="37">
        <v>94</v>
      </c>
      <c r="L185" s="37">
        <v>144</v>
      </c>
      <c r="M185" s="37">
        <v>145</v>
      </c>
      <c r="N185" s="37">
        <v>148</v>
      </c>
      <c r="O185" s="37">
        <v>150</v>
      </c>
      <c r="P185" s="37">
        <v>160</v>
      </c>
      <c r="Q185" s="37">
        <v>158</v>
      </c>
      <c r="R185" s="37">
        <v>156</v>
      </c>
      <c r="S185" s="37">
        <v>166</v>
      </c>
      <c r="T185" s="37">
        <v>160</v>
      </c>
      <c r="U185" s="37">
        <v>166</v>
      </c>
      <c r="V185" s="37">
        <v>165</v>
      </c>
      <c r="W185" s="37">
        <v>150</v>
      </c>
      <c r="X185" s="37">
        <v>126</v>
      </c>
      <c r="Y185" s="37">
        <v>91</v>
      </c>
      <c r="Z185" s="37">
        <v>259</v>
      </c>
      <c r="AA185" s="37">
        <v>329</v>
      </c>
      <c r="AB185" s="37">
        <v>486</v>
      </c>
      <c r="AC185" s="37">
        <v>520</v>
      </c>
      <c r="AD185" s="37">
        <v>225</v>
      </c>
      <c r="AE185" s="37">
        <v>356</v>
      </c>
      <c r="AF185" s="37">
        <v>248</v>
      </c>
      <c r="AG185" s="37">
        <v>185</v>
      </c>
      <c r="AH185" s="37">
        <v>204</v>
      </c>
      <c r="AI185" s="37">
        <v>156</v>
      </c>
      <c r="AJ185" s="37">
        <v>108</v>
      </c>
      <c r="AK185" s="37">
        <v>169</v>
      </c>
      <c r="AL185" s="37">
        <v>246</v>
      </c>
      <c r="AM185" s="39">
        <v>7</v>
      </c>
      <c r="AN185" s="39">
        <v>38</v>
      </c>
      <c r="AO185" s="39">
        <v>41</v>
      </c>
      <c r="AP185" s="39">
        <v>99</v>
      </c>
      <c r="AQ185" s="39">
        <v>2867</v>
      </c>
      <c r="AR185" s="39">
        <v>24</v>
      </c>
      <c r="AS185" s="39">
        <v>5</v>
      </c>
      <c r="AT185" s="39">
        <v>70</v>
      </c>
      <c r="AU185" s="39">
        <v>126</v>
      </c>
    </row>
    <row r="186" spans="1:47" x14ac:dyDescent="0.2">
      <c r="A186" s="7" t="s">
        <v>110</v>
      </c>
      <c r="B186" s="7"/>
      <c r="C186" s="7" t="s">
        <v>105</v>
      </c>
      <c r="D186" s="6" t="s">
        <v>111</v>
      </c>
      <c r="E186" s="35">
        <v>471</v>
      </c>
      <c r="F186" s="35">
        <v>12</v>
      </c>
      <c r="G186" s="35">
        <v>12</v>
      </c>
      <c r="H186" s="35">
        <v>12</v>
      </c>
      <c r="I186" s="35">
        <v>19</v>
      </c>
      <c r="J186" s="35">
        <v>11</v>
      </c>
      <c r="K186" s="35">
        <v>7</v>
      </c>
      <c r="L186" s="35">
        <v>3</v>
      </c>
      <c r="M186" s="35">
        <v>6</v>
      </c>
      <c r="N186" s="35">
        <v>6</v>
      </c>
      <c r="O186" s="35">
        <v>4</v>
      </c>
      <c r="P186" s="35">
        <v>7</v>
      </c>
      <c r="Q186" s="35">
        <v>8</v>
      </c>
      <c r="R186" s="35">
        <v>7</v>
      </c>
      <c r="S186" s="35">
        <v>5</v>
      </c>
      <c r="T186" s="35">
        <v>4</v>
      </c>
      <c r="U186" s="35">
        <v>2</v>
      </c>
      <c r="V186" s="35">
        <v>1</v>
      </c>
      <c r="W186" s="35">
        <v>0</v>
      </c>
      <c r="X186" s="35">
        <v>0</v>
      </c>
      <c r="Y186" s="35">
        <v>2</v>
      </c>
      <c r="Z186" s="35">
        <v>18</v>
      </c>
      <c r="AA186" s="35">
        <v>5</v>
      </c>
      <c r="AB186" s="35">
        <v>3</v>
      </c>
      <c r="AC186" s="35">
        <v>26</v>
      </c>
      <c r="AD186" s="35">
        <v>36</v>
      </c>
      <c r="AE186" s="35">
        <v>10</v>
      </c>
      <c r="AF186" s="35">
        <v>72</v>
      </c>
      <c r="AG186" s="35">
        <v>73</v>
      </c>
      <c r="AH186" s="35">
        <v>40</v>
      </c>
      <c r="AI186" s="35">
        <v>30</v>
      </c>
      <c r="AJ186" s="35">
        <v>11</v>
      </c>
      <c r="AK186" s="35">
        <v>7</v>
      </c>
      <c r="AL186" s="35">
        <v>12</v>
      </c>
      <c r="AM186" s="59">
        <v>2</v>
      </c>
      <c r="AN186" s="59">
        <v>8</v>
      </c>
      <c r="AO186" s="59">
        <v>4</v>
      </c>
      <c r="AP186" s="59">
        <v>21</v>
      </c>
      <c r="AQ186" s="59">
        <v>234</v>
      </c>
      <c r="AR186" s="59">
        <v>24</v>
      </c>
      <c r="AS186" s="59">
        <v>5</v>
      </c>
      <c r="AT186" s="59">
        <v>70</v>
      </c>
      <c r="AU186" s="59">
        <v>22</v>
      </c>
    </row>
    <row r="187" spans="1:47" x14ac:dyDescent="0.2">
      <c r="A187" s="7"/>
      <c r="B187" s="7"/>
      <c r="C187" s="7"/>
      <c r="D187" s="20" t="s">
        <v>457</v>
      </c>
      <c r="E187" s="38">
        <v>353.25</v>
      </c>
      <c r="F187" s="38">
        <v>9</v>
      </c>
      <c r="G187" s="38">
        <v>9</v>
      </c>
      <c r="H187" s="38">
        <v>9</v>
      </c>
      <c r="I187" s="38">
        <v>14.25</v>
      </c>
      <c r="J187" s="38">
        <v>8.25</v>
      </c>
      <c r="K187" s="38">
        <v>5.25</v>
      </c>
      <c r="L187" s="38">
        <v>2.25</v>
      </c>
      <c r="M187" s="38">
        <v>4.5</v>
      </c>
      <c r="N187" s="38">
        <v>4.5</v>
      </c>
      <c r="O187" s="38">
        <v>3</v>
      </c>
      <c r="P187" s="38">
        <v>5.25</v>
      </c>
      <c r="Q187" s="38">
        <v>6</v>
      </c>
      <c r="R187" s="38">
        <v>5.25</v>
      </c>
      <c r="S187" s="38">
        <v>3.75</v>
      </c>
      <c r="T187" s="38">
        <v>3</v>
      </c>
      <c r="U187" s="38">
        <v>1.5</v>
      </c>
      <c r="V187" s="38">
        <v>0.75</v>
      </c>
      <c r="W187" s="38">
        <v>0</v>
      </c>
      <c r="X187" s="38">
        <v>0</v>
      </c>
      <c r="Y187" s="38">
        <v>1.5</v>
      </c>
      <c r="Z187" s="38">
        <v>13.5</v>
      </c>
      <c r="AA187" s="38">
        <v>3.75</v>
      </c>
      <c r="AB187" s="38">
        <v>2.25</v>
      </c>
      <c r="AC187" s="38">
        <v>19.5</v>
      </c>
      <c r="AD187" s="38">
        <v>27</v>
      </c>
      <c r="AE187" s="38">
        <v>7.5</v>
      </c>
      <c r="AF187" s="38">
        <v>54</v>
      </c>
      <c r="AG187" s="38">
        <v>54.75</v>
      </c>
      <c r="AH187" s="38">
        <v>30</v>
      </c>
      <c r="AI187" s="38">
        <v>22.5</v>
      </c>
      <c r="AJ187" s="38">
        <v>8.25</v>
      </c>
      <c r="AK187" s="38">
        <v>5.25</v>
      </c>
      <c r="AL187" s="38">
        <v>9</v>
      </c>
      <c r="AM187" s="60">
        <v>1.5</v>
      </c>
      <c r="AN187" s="60">
        <v>6</v>
      </c>
      <c r="AO187" s="60">
        <v>3</v>
      </c>
      <c r="AP187" s="60">
        <v>15.75</v>
      </c>
      <c r="AQ187" s="60">
        <v>175.5</v>
      </c>
      <c r="AR187" s="60">
        <v>18</v>
      </c>
      <c r="AS187" s="60">
        <v>3.75</v>
      </c>
      <c r="AT187" s="60">
        <v>52.5</v>
      </c>
      <c r="AU187" s="60">
        <v>16.5</v>
      </c>
    </row>
    <row r="188" spans="1:47" x14ac:dyDescent="0.2">
      <c r="A188" s="7"/>
      <c r="B188" s="7"/>
      <c r="C188" s="7"/>
      <c r="D188" s="20" t="s">
        <v>458</v>
      </c>
      <c r="E188" s="38">
        <v>117.75</v>
      </c>
      <c r="F188" s="38">
        <v>3</v>
      </c>
      <c r="G188" s="38">
        <v>3</v>
      </c>
      <c r="H188" s="38">
        <v>3</v>
      </c>
      <c r="I188" s="38">
        <v>4.75</v>
      </c>
      <c r="J188" s="38">
        <v>2.75</v>
      </c>
      <c r="K188" s="38">
        <v>1.75</v>
      </c>
      <c r="L188" s="38">
        <v>0.75</v>
      </c>
      <c r="M188" s="38">
        <v>1.5</v>
      </c>
      <c r="N188" s="38">
        <v>1.5</v>
      </c>
      <c r="O188" s="38">
        <v>1</v>
      </c>
      <c r="P188" s="38">
        <v>1.75</v>
      </c>
      <c r="Q188" s="38">
        <v>2</v>
      </c>
      <c r="R188" s="38">
        <v>1.75</v>
      </c>
      <c r="S188" s="38">
        <v>1.25</v>
      </c>
      <c r="T188" s="38">
        <v>1</v>
      </c>
      <c r="U188" s="38">
        <v>0.5</v>
      </c>
      <c r="V188" s="38">
        <v>0.25</v>
      </c>
      <c r="W188" s="38">
        <v>0</v>
      </c>
      <c r="X188" s="38">
        <v>0</v>
      </c>
      <c r="Y188" s="38">
        <v>0.5</v>
      </c>
      <c r="Z188" s="38">
        <v>4.5</v>
      </c>
      <c r="AA188" s="38">
        <v>1.25</v>
      </c>
      <c r="AB188" s="38">
        <v>0.75</v>
      </c>
      <c r="AC188" s="38">
        <v>6.5</v>
      </c>
      <c r="AD188" s="38">
        <v>9</v>
      </c>
      <c r="AE188" s="38">
        <v>2.5</v>
      </c>
      <c r="AF188" s="38">
        <v>18</v>
      </c>
      <c r="AG188" s="38">
        <v>18.25</v>
      </c>
      <c r="AH188" s="38">
        <v>10</v>
      </c>
      <c r="AI188" s="38">
        <v>7.5</v>
      </c>
      <c r="AJ188" s="38">
        <v>2.75</v>
      </c>
      <c r="AK188" s="38">
        <v>1.75</v>
      </c>
      <c r="AL188" s="38">
        <v>3</v>
      </c>
      <c r="AM188" s="60">
        <v>0.5</v>
      </c>
      <c r="AN188" s="60">
        <v>2</v>
      </c>
      <c r="AO188" s="60">
        <v>1</v>
      </c>
      <c r="AP188" s="60">
        <v>5.25</v>
      </c>
      <c r="AQ188" s="60">
        <v>58.5</v>
      </c>
      <c r="AR188" s="60">
        <v>6</v>
      </c>
      <c r="AS188" s="60">
        <v>1.25</v>
      </c>
      <c r="AT188" s="60">
        <v>17.5</v>
      </c>
      <c r="AU188" s="60">
        <v>5.5</v>
      </c>
    </row>
    <row r="189" spans="1:47" x14ac:dyDescent="0.2">
      <c r="A189" s="7" t="s">
        <v>112</v>
      </c>
      <c r="B189" s="7"/>
      <c r="C189" s="7" t="s">
        <v>105</v>
      </c>
      <c r="D189" s="6" t="s">
        <v>113</v>
      </c>
      <c r="E189" s="35">
        <v>2958</v>
      </c>
      <c r="F189" s="35">
        <v>40</v>
      </c>
      <c r="G189" s="35">
        <v>37</v>
      </c>
      <c r="H189" s="35">
        <v>33</v>
      </c>
      <c r="I189" s="35">
        <v>35</v>
      </c>
      <c r="J189" s="35">
        <v>27</v>
      </c>
      <c r="K189" s="35">
        <v>46</v>
      </c>
      <c r="L189" s="35">
        <v>57</v>
      </c>
      <c r="M189" s="35">
        <v>62</v>
      </c>
      <c r="N189" s="35">
        <v>72</v>
      </c>
      <c r="O189" s="35">
        <v>87</v>
      </c>
      <c r="P189" s="35">
        <v>103</v>
      </c>
      <c r="Q189" s="35">
        <v>137</v>
      </c>
      <c r="R189" s="35">
        <v>139</v>
      </c>
      <c r="S189" s="35">
        <v>95</v>
      </c>
      <c r="T189" s="35">
        <v>56</v>
      </c>
      <c r="U189" s="35">
        <v>32</v>
      </c>
      <c r="V189" s="35">
        <v>20</v>
      </c>
      <c r="W189" s="35">
        <v>13</v>
      </c>
      <c r="X189" s="35">
        <v>9</v>
      </c>
      <c r="Y189" s="35">
        <v>7</v>
      </c>
      <c r="Z189" s="35">
        <v>47</v>
      </c>
      <c r="AA189" s="35">
        <v>64</v>
      </c>
      <c r="AB189" s="35">
        <v>168</v>
      </c>
      <c r="AC189" s="35">
        <v>156</v>
      </c>
      <c r="AD189" s="35">
        <v>113</v>
      </c>
      <c r="AE189" s="35">
        <v>232</v>
      </c>
      <c r="AF189" s="35">
        <v>196</v>
      </c>
      <c r="AG189" s="35">
        <v>303</v>
      </c>
      <c r="AH189" s="35">
        <v>164</v>
      </c>
      <c r="AI189" s="35">
        <v>82</v>
      </c>
      <c r="AJ189" s="35">
        <v>212</v>
      </c>
      <c r="AK189" s="35">
        <v>70</v>
      </c>
      <c r="AL189" s="35">
        <v>44</v>
      </c>
      <c r="AM189" s="59">
        <v>2</v>
      </c>
      <c r="AN189" s="59">
        <v>17</v>
      </c>
      <c r="AO189" s="59">
        <v>23</v>
      </c>
      <c r="AP189" s="59">
        <v>108</v>
      </c>
      <c r="AQ189" s="59">
        <v>1271</v>
      </c>
      <c r="AR189" s="59">
        <v>174</v>
      </c>
      <c r="AS189" s="59">
        <v>58</v>
      </c>
      <c r="AT189" s="59">
        <v>403</v>
      </c>
      <c r="AU189" s="59">
        <v>714</v>
      </c>
    </row>
    <row r="190" spans="1:47" x14ac:dyDescent="0.2">
      <c r="A190" s="7"/>
      <c r="B190" s="7"/>
      <c r="C190" s="7"/>
      <c r="D190" s="31" t="s">
        <v>459</v>
      </c>
      <c r="E190" s="36">
        <v>2958</v>
      </c>
      <c r="F190" s="37">
        <v>40</v>
      </c>
      <c r="G190" s="37">
        <v>37</v>
      </c>
      <c r="H190" s="37">
        <v>33</v>
      </c>
      <c r="I190" s="37">
        <v>35</v>
      </c>
      <c r="J190" s="37">
        <v>27</v>
      </c>
      <c r="K190" s="37">
        <v>46</v>
      </c>
      <c r="L190" s="37">
        <v>57</v>
      </c>
      <c r="M190" s="37">
        <v>62</v>
      </c>
      <c r="N190" s="37">
        <v>72</v>
      </c>
      <c r="O190" s="37">
        <v>87</v>
      </c>
      <c r="P190" s="37">
        <v>103</v>
      </c>
      <c r="Q190" s="37">
        <v>137</v>
      </c>
      <c r="R190" s="37">
        <v>139</v>
      </c>
      <c r="S190" s="37">
        <v>95</v>
      </c>
      <c r="T190" s="37">
        <v>56</v>
      </c>
      <c r="U190" s="37">
        <v>32</v>
      </c>
      <c r="V190" s="37">
        <v>20</v>
      </c>
      <c r="W190" s="37">
        <v>13</v>
      </c>
      <c r="X190" s="37">
        <v>9</v>
      </c>
      <c r="Y190" s="37">
        <v>7</v>
      </c>
      <c r="Z190" s="37">
        <v>47</v>
      </c>
      <c r="AA190" s="37">
        <v>64</v>
      </c>
      <c r="AB190" s="37">
        <v>168</v>
      </c>
      <c r="AC190" s="37">
        <v>156</v>
      </c>
      <c r="AD190" s="37">
        <v>113</v>
      </c>
      <c r="AE190" s="37">
        <v>232</v>
      </c>
      <c r="AF190" s="37">
        <v>196</v>
      </c>
      <c r="AG190" s="37">
        <v>303</v>
      </c>
      <c r="AH190" s="37">
        <v>164</v>
      </c>
      <c r="AI190" s="37">
        <v>82</v>
      </c>
      <c r="AJ190" s="37">
        <v>212</v>
      </c>
      <c r="AK190" s="37">
        <v>70</v>
      </c>
      <c r="AL190" s="37">
        <v>44</v>
      </c>
      <c r="AM190" s="39">
        <v>2</v>
      </c>
      <c r="AN190" s="39">
        <v>17</v>
      </c>
      <c r="AO190" s="39">
        <v>23</v>
      </c>
      <c r="AP190" s="39">
        <v>108</v>
      </c>
      <c r="AQ190" s="39">
        <v>1271</v>
      </c>
      <c r="AR190" s="39">
        <v>24</v>
      </c>
      <c r="AS190" s="39">
        <v>17</v>
      </c>
      <c r="AT190" s="39">
        <v>78</v>
      </c>
      <c r="AU190" s="39">
        <v>714</v>
      </c>
    </row>
    <row r="191" spans="1:47" x14ac:dyDescent="0.2">
      <c r="A191" s="7" t="s">
        <v>114</v>
      </c>
      <c r="B191" s="7"/>
      <c r="C191" s="7" t="s">
        <v>105</v>
      </c>
      <c r="D191" s="6" t="s">
        <v>115</v>
      </c>
      <c r="E191" s="35">
        <v>598</v>
      </c>
      <c r="F191" s="35">
        <v>10</v>
      </c>
      <c r="G191" s="35">
        <v>7</v>
      </c>
      <c r="H191" s="35">
        <v>9</v>
      </c>
      <c r="I191" s="35">
        <v>4</v>
      </c>
      <c r="J191" s="35">
        <v>10</v>
      </c>
      <c r="K191" s="35">
        <v>7</v>
      </c>
      <c r="L191" s="35">
        <v>10</v>
      </c>
      <c r="M191" s="35">
        <v>10</v>
      </c>
      <c r="N191" s="35">
        <v>10</v>
      </c>
      <c r="O191" s="35">
        <v>10</v>
      </c>
      <c r="P191" s="35">
        <v>10</v>
      </c>
      <c r="Q191" s="35">
        <v>10</v>
      </c>
      <c r="R191" s="35">
        <v>10</v>
      </c>
      <c r="S191" s="35">
        <v>10</v>
      </c>
      <c r="T191" s="35">
        <v>4</v>
      </c>
      <c r="U191" s="35">
        <v>7</v>
      </c>
      <c r="V191" s="35">
        <v>8</v>
      </c>
      <c r="W191" s="35">
        <v>8</v>
      </c>
      <c r="X191" s="35">
        <v>5</v>
      </c>
      <c r="Y191" s="35">
        <v>4</v>
      </c>
      <c r="Z191" s="35">
        <v>4</v>
      </c>
      <c r="AA191" s="35">
        <v>47</v>
      </c>
      <c r="AB191" s="35">
        <v>23</v>
      </c>
      <c r="AC191" s="35">
        <v>32</v>
      </c>
      <c r="AD191" s="35">
        <v>13</v>
      </c>
      <c r="AE191" s="35">
        <v>53</v>
      </c>
      <c r="AF191" s="35">
        <v>26</v>
      </c>
      <c r="AG191" s="35">
        <v>7</v>
      </c>
      <c r="AH191" s="35">
        <v>122</v>
      </c>
      <c r="AI191" s="35">
        <v>10</v>
      </c>
      <c r="AJ191" s="35">
        <v>65</v>
      </c>
      <c r="AK191" s="35">
        <v>8</v>
      </c>
      <c r="AL191" s="35">
        <v>25</v>
      </c>
      <c r="AM191" s="59">
        <v>2</v>
      </c>
      <c r="AN191" s="59">
        <v>5</v>
      </c>
      <c r="AO191" s="59">
        <v>5</v>
      </c>
      <c r="AP191" s="59">
        <v>31</v>
      </c>
      <c r="AQ191" s="59">
        <v>280</v>
      </c>
      <c r="AR191" s="59">
        <v>24</v>
      </c>
      <c r="AS191" s="59">
        <v>17</v>
      </c>
      <c r="AT191" s="59">
        <v>78</v>
      </c>
      <c r="AU191" s="59">
        <v>36</v>
      </c>
    </row>
    <row r="192" spans="1:47" x14ac:dyDescent="0.2">
      <c r="A192" s="7"/>
      <c r="B192" s="7"/>
      <c r="C192" s="7"/>
      <c r="D192" s="20" t="s">
        <v>460</v>
      </c>
      <c r="E192" s="38">
        <v>185.38</v>
      </c>
      <c r="F192" s="38">
        <v>3.1</v>
      </c>
      <c r="G192" s="38">
        <v>2.17</v>
      </c>
      <c r="H192" s="38">
        <v>2.79</v>
      </c>
      <c r="I192" s="38">
        <v>1.24</v>
      </c>
      <c r="J192" s="38">
        <v>3.1</v>
      </c>
      <c r="K192" s="38">
        <v>2.17</v>
      </c>
      <c r="L192" s="38">
        <v>3.1</v>
      </c>
      <c r="M192" s="38">
        <v>3.1</v>
      </c>
      <c r="N192" s="38">
        <v>3.1</v>
      </c>
      <c r="O192" s="38">
        <v>3.1</v>
      </c>
      <c r="P192" s="38">
        <v>3.1</v>
      </c>
      <c r="Q192" s="38">
        <v>3.1</v>
      </c>
      <c r="R192" s="38">
        <v>3.1</v>
      </c>
      <c r="S192" s="38">
        <v>3.1</v>
      </c>
      <c r="T192" s="38">
        <v>1.24</v>
      </c>
      <c r="U192" s="38">
        <v>2.17</v>
      </c>
      <c r="V192" s="38">
        <v>2.48</v>
      </c>
      <c r="W192" s="38">
        <v>2.48</v>
      </c>
      <c r="X192" s="38">
        <v>1.55</v>
      </c>
      <c r="Y192" s="38">
        <v>1.24</v>
      </c>
      <c r="Z192" s="38">
        <v>1.24</v>
      </c>
      <c r="AA192" s="38">
        <v>14.57</v>
      </c>
      <c r="AB192" s="38">
        <v>7.13</v>
      </c>
      <c r="AC192" s="38">
        <v>9.92</v>
      </c>
      <c r="AD192" s="38">
        <v>4.03</v>
      </c>
      <c r="AE192" s="38">
        <v>16.43</v>
      </c>
      <c r="AF192" s="38">
        <v>8.06</v>
      </c>
      <c r="AG192" s="38">
        <v>2.17</v>
      </c>
      <c r="AH192" s="38">
        <v>37.82</v>
      </c>
      <c r="AI192" s="38">
        <v>3.1</v>
      </c>
      <c r="AJ192" s="38">
        <v>20.149999999999999</v>
      </c>
      <c r="AK192" s="38">
        <v>2.48</v>
      </c>
      <c r="AL192" s="38">
        <v>7.75</v>
      </c>
      <c r="AM192" s="60">
        <v>0.62</v>
      </c>
      <c r="AN192" s="60">
        <v>1.55</v>
      </c>
      <c r="AO192" s="60">
        <v>1.55</v>
      </c>
      <c r="AP192" s="60">
        <v>9.61</v>
      </c>
      <c r="AQ192" s="60">
        <v>86.8</v>
      </c>
      <c r="AR192" s="60">
        <v>7.4399999999999995</v>
      </c>
      <c r="AS192" s="60">
        <v>5.27</v>
      </c>
      <c r="AT192" s="60">
        <v>24.18</v>
      </c>
      <c r="AU192" s="60">
        <v>11.16</v>
      </c>
    </row>
    <row r="193" spans="1:47" x14ac:dyDescent="0.2">
      <c r="A193" s="7"/>
      <c r="B193" s="7"/>
      <c r="C193" s="7"/>
      <c r="D193" s="20" t="s">
        <v>461</v>
      </c>
      <c r="E193" s="38">
        <v>197.34</v>
      </c>
      <c r="F193" s="38">
        <v>3.3000000000000003</v>
      </c>
      <c r="G193" s="38">
        <v>2.31</v>
      </c>
      <c r="H193" s="38">
        <v>2.97</v>
      </c>
      <c r="I193" s="38">
        <v>1.32</v>
      </c>
      <c r="J193" s="38">
        <v>3.3000000000000003</v>
      </c>
      <c r="K193" s="38">
        <v>2.31</v>
      </c>
      <c r="L193" s="38">
        <v>3.3000000000000003</v>
      </c>
      <c r="M193" s="38">
        <v>3.3000000000000003</v>
      </c>
      <c r="N193" s="38">
        <v>3.3000000000000003</v>
      </c>
      <c r="O193" s="38">
        <v>3.3000000000000003</v>
      </c>
      <c r="P193" s="38">
        <v>3.3000000000000003</v>
      </c>
      <c r="Q193" s="38">
        <v>3.3000000000000003</v>
      </c>
      <c r="R193" s="38">
        <v>3.3000000000000003</v>
      </c>
      <c r="S193" s="38">
        <v>3.3000000000000003</v>
      </c>
      <c r="T193" s="38">
        <v>1.32</v>
      </c>
      <c r="U193" s="38">
        <v>2.31</v>
      </c>
      <c r="V193" s="38">
        <v>2.64</v>
      </c>
      <c r="W193" s="38">
        <v>2.64</v>
      </c>
      <c r="X193" s="38">
        <v>1.6500000000000001</v>
      </c>
      <c r="Y193" s="38">
        <v>1.32</v>
      </c>
      <c r="Z193" s="38">
        <v>1.32</v>
      </c>
      <c r="AA193" s="38">
        <v>15.510000000000002</v>
      </c>
      <c r="AB193" s="38">
        <v>7.5900000000000007</v>
      </c>
      <c r="AC193" s="38">
        <v>10.56</v>
      </c>
      <c r="AD193" s="38">
        <v>4.29</v>
      </c>
      <c r="AE193" s="38">
        <v>17.490000000000002</v>
      </c>
      <c r="AF193" s="38">
        <v>8.58</v>
      </c>
      <c r="AG193" s="38">
        <v>2.31</v>
      </c>
      <c r="AH193" s="38">
        <v>40.260000000000005</v>
      </c>
      <c r="AI193" s="38">
        <v>3.3000000000000003</v>
      </c>
      <c r="AJ193" s="38">
        <v>21.45</v>
      </c>
      <c r="AK193" s="38">
        <v>2.64</v>
      </c>
      <c r="AL193" s="38">
        <v>8.25</v>
      </c>
      <c r="AM193" s="60">
        <v>0.66</v>
      </c>
      <c r="AN193" s="60">
        <v>1.6500000000000001</v>
      </c>
      <c r="AO193" s="60">
        <v>1.6500000000000001</v>
      </c>
      <c r="AP193" s="60">
        <v>10.23</v>
      </c>
      <c r="AQ193" s="60">
        <v>92.4</v>
      </c>
      <c r="AR193" s="60">
        <v>7.92</v>
      </c>
      <c r="AS193" s="60">
        <v>5.61</v>
      </c>
      <c r="AT193" s="60">
        <v>25.740000000000002</v>
      </c>
      <c r="AU193" s="60">
        <v>11.88</v>
      </c>
    </row>
    <row r="194" spans="1:47" x14ac:dyDescent="0.2">
      <c r="A194" s="7"/>
      <c r="B194" s="7"/>
      <c r="C194" s="7"/>
      <c r="D194" s="20" t="s">
        <v>462</v>
      </c>
      <c r="E194" s="38">
        <v>215.28000000000003</v>
      </c>
      <c r="F194" s="38">
        <v>3.5999999999999996</v>
      </c>
      <c r="G194" s="38">
        <v>2.52</v>
      </c>
      <c r="H194" s="38">
        <v>3.2399999999999998</v>
      </c>
      <c r="I194" s="38">
        <v>1.44</v>
      </c>
      <c r="J194" s="38">
        <v>3.5999999999999996</v>
      </c>
      <c r="K194" s="38">
        <v>2.52</v>
      </c>
      <c r="L194" s="38">
        <v>3.5999999999999996</v>
      </c>
      <c r="M194" s="38">
        <v>3.5999999999999996</v>
      </c>
      <c r="N194" s="38">
        <v>3.5999999999999996</v>
      </c>
      <c r="O194" s="38">
        <v>3.5999999999999996</v>
      </c>
      <c r="P194" s="38">
        <v>3.5999999999999996</v>
      </c>
      <c r="Q194" s="38">
        <v>3.5999999999999996</v>
      </c>
      <c r="R194" s="38">
        <v>3.5999999999999996</v>
      </c>
      <c r="S194" s="38">
        <v>3.5999999999999996</v>
      </c>
      <c r="T194" s="38">
        <v>1.44</v>
      </c>
      <c r="U194" s="38">
        <v>2.52</v>
      </c>
      <c r="V194" s="38">
        <v>2.88</v>
      </c>
      <c r="W194" s="38">
        <v>2.88</v>
      </c>
      <c r="X194" s="38">
        <v>1.7999999999999998</v>
      </c>
      <c r="Y194" s="38">
        <v>1.44</v>
      </c>
      <c r="Z194" s="38">
        <v>1.44</v>
      </c>
      <c r="AA194" s="38">
        <v>16.919999999999998</v>
      </c>
      <c r="AB194" s="38">
        <v>8.2799999999999994</v>
      </c>
      <c r="AC194" s="38">
        <v>11.52</v>
      </c>
      <c r="AD194" s="38">
        <v>4.68</v>
      </c>
      <c r="AE194" s="38">
        <v>19.079999999999998</v>
      </c>
      <c r="AF194" s="38">
        <v>9.36</v>
      </c>
      <c r="AG194" s="38">
        <v>2.52</v>
      </c>
      <c r="AH194" s="38">
        <v>43.92</v>
      </c>
      <c r="AI194" s="38">
        <v>3.5999999999999996</v>
      </c>
      <c r="AJ194" s="38">
        <v>23.4</v>
      </c>
      <c r="AK194" s="38">
        <v>2.88</v>
      </c>
      <c r="AL194" s="38">
        <v>9</v>
      </c>
      <c r="AM194" s="60">
        <v>0.72</v>
      </c>
      <c r="AN194" s="60">
        <v>1.7999999999999998</v>
      </c>
      <c r="AO194" s="60">
        <v>1.7999999999999998</v>
      </c>
      <c r="AP194" s="60">
        <v>11.16</v>
      </c>
      <c r="AQ194" s="60">
        <v>100.8</v>
      </c>
      <c r="AR194" s="60">
        <v>8.64</v>
      </c>
      <c r="AS194" s="60">
        <v>6.12</v>
      </c>
      <c r="AT194" s="60">
        <v>28.08</v>
      </c>
      <c r="AU194" s="60">
        <v>12.959999999999999</v>
      </c>
    </row>
    <row r="195" spans="1:47" x14ac:dyDescent="0.2">
      <c r="A195" s="7" t="s">
        <v>116</v>
      </c>
      <c r="B195" s="7"/>
      <c r="C195" s="7" t="s">
        <v>105</v>
      </c>
      <c r="D195" s="6" t="s">
        <v>117</v>
      </c>
      <c r="E195" s="35">
        <v>10669</v>
      </c>
      <c r="F195" s="35">
        <v>190</v>
      </c>
      <c r="G195" s="35">
        <v>172</v>
      </c>
      <c r="H195" s="35">
        <v>166</v>
      </c>
      <c r="I195" s="35">
        <v>151</v>
      </c>
      <c r="J195" s="35">
        <v>145</v>
      </c>
      <c r="K195" s="35">
        <v>159</v>
      </c>
      <c r="L195" s="35">
        <v>177</v>
      </c>
      <c r="M195" s="35">
        <v>194</v>
      </c>
      <c r="N195" s="35">
        <v>220</v>
      </c>
      <c r="O195" s="35">
        <v>259</v>
      </c>
      <c r="P195" s="35">
        <v>301</v>
      </c>
      <c r="Q195" s="35">
        <v>371</v>
      </c>
      <c r="R195" s="35">
        <v>402</v>
      </c>
      <c r="S195" s="35">
        <v>354</v>
      </c>
      <c r="T195" s="35">
        <v>287</v>
      </c>
      <c r="U195" s="35">
        <v>207</v>
      </c>
      <c r="V195" s="35">
        <v>149</v>
      </c>
      <c r="W195" s="35">
        <v>129</v>
      </c>
      <c r="X195" s="35">
        <v>154</v>
      </c>
      <c r="Y195" s="35">
        <v>228</v>
      </c>
      <c r="Z195" s="35">
        <v>1898</v>
      </c>
      <c r="AA195" s="35">
        <v>1086</v>
      </c>
      <c r="AB195" s="35">
        <v>771</v>
      </c>
      <c r="AC195" s="35">
        <v>545</v>
      </c>
      <c r="AD195" s="35">
        <v>384</v>
      </c>
      <c r="AE195" s="35">
        <v>265</v>
      </c>
      <c r="AF195" s="35">
        <v>172</v>
      </c>
      <c r="AG195" s="35">
        <v>125</v>
      </c>
      <c r="AH195" s="35">
        <v>91</v>
      </c>
      <c r="AI195" s="35">
        <v>259</v>
      </c>
      <c r="AJ195" s="35">
        <v>86</v>
      </c>
      <c r="AK195" s="35">
        <v>170</v>
      </c>
      <c r="AL195" s="35">
        <v>402</v>
      </c>
      <c r="AM195" s="59">
        <v>8</v>
      </c>
      <c r="AN195" s="59">
        <v>103</v>
      </c>
      <c r="AO195" s="59">
        <v>87</v>
      </c>
      <c r="AP195" s="59">
        <v>201</v>
      </c>
      <c r="AQ195" s="59">
        <v>4943</v>
      </c>
      <c r="AR195" s="59">
        <v>672</v>
      </c>
      <c r="AS195" s="59">
        <v>357</v>
      </c>
      <c r="AT195" s="59">
        <v>2410</v>
      </c>
      <c r="AU195" s="59">
        <v>332</v>
      </c>
    </row>
    <row r="196" spans="1:47" x14ac:dyDescent="0.2">
      <c r="A196" s="7"/>
      <c r="B196" s="7"/>
      <c r="C196" s="7"/>
      <c r="D196" s="20" t="s">
        <v>463</v>
      </c>
      <c r="E196" s="36">
        <v>10669</v>
      </c>
      <c r="F196" s="37">
        <v>190</v>
      </c>
      <c r="G196" s="37">
        <v>172</v>
      </c>
      <c r="H196" s="37">
        <v>166</v>
      </c>
      <c r="I196" s="37">
        <v>151</v>
      </c>
      <c r="J196" s="37">
        <v>145</v>
      </c>
      <c r="K196" s="37">
        <v>159</v>
      </c>
      <c r="L196" s="37">
        <v>177</v>
      </c>
      <c r="M196" s="37">
        <v>194</v>
      </c>
      <c r="N196" s="37">
        <v>220</v>
      </c>
      <c r="O196" s="37">
        <v>259</v>
      </c>
      <c r="P196" s="37">
        <v>301</v>
      </c>
      <c r="Q196" s="37">
        <v>371</v>
      </c>
      <c r="R196" s="37">
        <v>402</v>
      </c>
      <c r="S196" s="37">
        <v>354</v>
      </c>
      <c r="T196" s="37">
        <v>287</v>
      </c>
      <c r="U196" s="37">
        <v>207</v>
      </c>
      <c r="V196" s="37">
        <v>149</v>
      </c>
      <c r="W196" s="37">
        <v>129</v>
      </c>
      <c r="X196" s="37">
        <v>154</v>
      </c>
      <c r="Y196" s="37">
        <v>228</v>
      </c>
      <c r="Z196" s="37">
        <v>1898</v>
      </c>
      <c r="AA196" s="37">
        <v>1086</v>
      </c>
      <c r="AB196" s="37">
        <v>771</v>
      </c>
      <c r="AC196" s="37">
        <v>545</v>
      </c>
      <c r="AD196" s="37">
        <v>384</v>
      </c>
      <c r="AE196" s="37">
        <v>265</v>
      </c>
      <c r="AF196" s="37">
        <v>172</v>
      </c>
      <c r="AG196" s="37">
        <v>125</v>
      </c>
      <c r="AH196" s="37">
        <v>91</v>
      </c>
      <c r="AI196" s="37">
        <v>259</v>
      </c>
      <c r="AJ196" s="37">
        <v>86</v>
      </c>
      <c r="AK196" s="37">
        <v>170</v>
      </c>
      <c r="AL196" s="37">
        <v>402</v>
      </c>
      <c r="AM196" s="39">
        <v>8</v>
      </c>
      <c r="AN196" s="39">
        <v>103</v>
      </c>
      <c r="AO196" s="39">
        <v>87</v>
      </c>
      <c r="AP196" s="39">
        <v>201</v>
      </c>
      <c r="AQ196" s="39">
        <v>4943</v>
      </c>
      <c r="AR196" s="39">
        <v>181</v>
      </c>
      <c r="AS196" s="39">
        <v>133</v>
      </c>
      <c r="AT196" s="39">
        <v>726</v>
      </c>
      <c r="AU196" s="39">
        <v>332</v>
      </c>
    </row>
    <row r="197" spans="1:47" x14ac:dyDescent="0.2">
      <c r="A197" s="7" t="s">
        <v>118</v>
      </c>
      <c r="B197" s="7"/>
      <c r="C197" s="7" t="s">
        <v>105</v>
      </c>
      <c r="D197" s="6" t="s">
        <v>119</v>
      </c>
      <c r="E197" s="35">
        <v>3624</v>
      </c>
      <c r="F197" s="35">
        <v>54</v>
      </c>
      <c r="G197" s="35">
        <v>82</v>
      </c>
      <c r="H197" s="35">
        <v>50</v>
      </c>
      <c r="I197" s="35">
        <v>48</v>
      </c>
      <c r="J197" s="35">
        <v>56</v>
      </c>
      <c r="K197" s="35">
        <v>53</v>
      </c>
      <c r="L197" s="35">
        <v>107</v>
      </c>
      <c r="M197" s="35">
        <v>96</v>
      </c>
      <c r="N197" s="35">
        <v>94</v>
      </c>
      <c r="O197" s="35">
        <v>87</v>
      </c>
      <c r="P197" s="35">
        <v>103</v>
      </c>
      <c r="Q197" s="35">
        <v>113</v>
      </c>
      <c r="R197" s="35">
        <v>114</v>
      </c>
      <c r="S197" s="35">
        <v>106</v>
      </c>
      <c r="T197" s="35">
        <v>94</v>
      </c>
      <c r="U197" s="35">
        <v>71</v>
      </c>
      <c r="V197" s="35">
        <v>61</v>
      </c>
      <c r="W197" s="35">
        <v>55</v>
      </c>
      <c r="X197" s="35">
        <v>66</v>
      </c>
      <c r="Y197" s="35">
        <v>91</v>
      </c>
      <c r="Z197" s="35">
        <v>672</v>
      </c>
      <c r="AA197" s="35">
        <v>435</v>
      </c>
      <c r="AB197" s="35">
        <v>209</v>
      </c>
      <c r="AC197" s="35">
        <v>129</v>
      </c>
      <c r="AD197" s="35">
        <v>124</v>
      </c>
      <c r="AE197" s="35">
        <v>36</v>
      </c>
      <c r="AF197" s="35">
        <v>119</v>
      </c>
      <c r="AG197" s="35">
        <v>100</v>
      </c>
      <c r="AH197" s="35">
        <v>15</v>
      </c>
      <c r="AI197" s="35">
        <v>35</v>
      </c>
      <c r="AJ197" s="35">
        <v>119</v>
      </c>
      <c r="AK197" s="35">
        <v>10</v>
      </c>
      <c r="AL197" s="35">
        <v>20</v>
      </c>
      <c r="AM197" s="59">
        <v>1</v>
      </c>
      <c r="AN197" s="59">
        <v>22</v>
      </c>
      <c r="AO197" s="59">
        <v>32</v>
      </c>
      <c r="AP197" s="59">
        <v>221</v>
      </c>
      <c r="AQ197" s="59">
        <v>1523</v>
      </c>
      <c r="AR197" s="59">
        <v>181</v>
      </c>
      <c r="AS197" s="59">
        <v>133</v>
      </c>
      <c r="AT197" s="59">
        <v>726</v>
      </c>
      <c r="AU197" s="59">
        <v>418</v>
      </c>
    </row>
    <row r="198" spans="1:47" x14ac:dyDescent="0.2">
      <c r="A198" s="7"/>
      <c r="B198" s="7"/>
      <c r="C198" s="7"/>
      <c r="D198" s="20" t="s">
        <v>464</v>
      </c>
      <c r="E198" s="38">
        <v>2899.1999999999994</v>
      </c>
      <c r="F198" s="38">
        <v>43.2</v>
      </c>
      <c r="G198" s="38">
        <v>65.600000000000009</v>
      </c>
      <c r="H198" s="38">
        <v>40</v>
      </c>
      <c r="I198" s="38">
        <v>38.400000000000006</v>
      </c>
      <c r="J198" s="38">
        <v>44.800000000000004</v>
      </c>
      <c r="K198" s="38">
        <v>42.400000000000006</v>
      </c>
      <c r="L198" s="38">
        <v>85.600000000000009</v>
      </c>
      <c r="M198" s="38">
        <v>76.800000000000011</v>
      </c>
      <c r="N198" s="38">
        <v>75.2</v>
      </c>
      <c r="O198" s="38">
        <v>69.600000000000009</v>
      </c>
      <c r="P198" s="38">
        <v>82.4</v>
      </c>
      <c r="Q198" s="38">
        <v>90.4</v>
      </c>
      <c r="R198" s="38">
        <v>91.2</v>
      </c>
      <c r="S198" s="38">
        <v>84.800000000000011</v>
      </c>
      <c r="T198" s="38">
        <v>75.2</v>
      </c>
      <c r="U198" s="38">
        <v>56.800000000000004</v>
      </c>
      <c r="V198" s="38">
        <v>48.800000000000004</v>
      </c>
      <c r="W198" s="38">
        <v>44</v>
      </c>
      <c r="X198" s="38">
        <v>52.800000000000004</v>
      </c>
      <c r="Y198" s="38">
        <v>72.8</v>
      </c>
      <c r="Z198" s="38">
        <v>537.6</v>
      </c>
      <c r="AA198" s="38">
        <v>348</v>
      </c>
      <c r="AB198" s="38">
        <v>167.20000000000002</v>
      </c>
      <c r="AC198" s="38">
        <v>103.2</v>
      </c>
      <c r="AD198" s="38">
        <v>99.2</v>
      </c>
      <c r="AE198" s="38">
        <v>28.8</v>
      </c>
      <c r="AF198" s="38">
        <v>95.2</v>
      </c>
      <c r="AG198" s="38">
        <v>80</v>
      </c>
      <c r="AH198" s="38">
        <v>12</v>
      </c>
      <c r="AI198" s="38">
        <v>28</v>
      </c>
      <c r="AJ198" s="38">
        <v>95.2</v>
      </c>
      <c r="AK198" s="38">
        <v>8</v>
      </c>
      <c r="AL198" s="38">
        <v>16</v>
      </c>
      <c r="AM198" s="60">
        <v>0.8</v>
      </c>
      <c r="AN198" s="60">
        <v>17.600000000000001</v>
      </c>
      <c r="AO198" s="60">
        <v>25.6</v>
      </c>
      <c r="AP198" s="60">
        <v>176.8</v>
      </c>
      <c r="AQ198" s="60">
        <v>1218.4000000000001</v>
      </c>
      <c r="AR198" s="60">
        <v>144.80000000000001</v>
      </c>
      <c r="AS198" s="60">
        <v>106.4</v>
      </c>
      <c r="AT198" s="60">
        <v>580.80000000000007</v>
      </c>
      <c r="AU198" s="60">
        <v>334.40000000000003</v>
      </c>
    </row>
    <row r="199" spans="1:47" x14ac:dyDescent="0.2">
      <c r="A199" s="7"/>
      <c r="B199" s="7"/>
      <c r="C199" s="7"/>
      <c r="D199" s="20" t="s">
        <v>465</v>
      </c>
      <c r="E199" s="38">
        <v>724.79999999999984</v>
      </c>
      <c r="F199" s="38">
        <v>10.8</v>
      </c>
      <c r="G199" s="38">
        <v>16.400000000000002</v>
      </c>
      <c r="H199" s="38">
        <v>10</v>
      </c>
      <c r="I199" s="38">
        <v>9.6000000000000014</v>
      </c>
      <c r="J199" s="38">
        <v>11.200000000000001</v>
      </c>
      <c r="K199" s="38">
        <v>10.600000000000001</v>
      </c>
      <c r="L199" s="38">
        <v>21.400000000000002</v>
      </c>
      <c r="M199" s="38">
        <v>19.200000000000003</v>
      </c>
      <c r="N199" s="38">
        <v>18.8</v>
      </c>
      <c r="O199" s="38">
        <v>17.400000000000002</v>
      </c>
      <c r="P199" s="38">
        <v>20.6</v>
      </c>
      <c r="Q199" s="38">
        <v>22.6</v>
      </c>
      <c r="R199" s="38">
        <v>22.8</v>
      </c>
      <c r="S199" s="38">
        <v>21.200000000000003</v>
      </c>
      <c r="T199" s="38">
        <v>18.8</v>
      </c>
      <c r="U199" s="38">
        <v>14.200000000000001</v>
      </c>
      <c r="V199" s="38">
        <v>12.200000000000001</v>
      </c>
      <c r="W199" s="38">
        <v>11</v>
      </c>
      <c r="X199" s="38">
        <v>13.200000000000001</v>
      </c>
      <c r="Y199" s="38">
        <v>18.2</v>
      </c>
      <c r="Z199" s="38">
        <v>134.4</v>
      </c>
      <c r="AA199" s="38">
        <v>87</v>
      </c>
      <c r="AB199" s="38">
        <v>41.800000000000004</v>
      </c>
      <c r="AC199" s="38">
        <v>25.8</v>
      </c>
      <c r="AD199" s="38">
        <v>24.8</v>
      </c>
      <c r="AE199" s="38">
        <v>7.2</v>
      </c>
      <c r="AF199" s="38">
        <v>23.8</v>
      </c>
      <c r="AG199" s="38">
        <v>20</v>
      </c>
      <c r="AH199" s="38">
        <v>3</v>
      </c>
      <c r="AI199" s="38">
        <v>7</v>
      </c>
      <c r="AJ199" s="38">
        <v>23.8</v>
      </c>
      <c r="AK199" s="38">
        <v>2</v>
      </c>
      <c r="AL199" s="38">
        <v>4</v>
      </c>
      <c r="AM199" s="60">
        <v>0.2</v>
      </c>
      <c r="AN199" s="60">
        <v>4.4000000000000004</v>
      </c>
      <c r="AO199" s="60">
        <v>6.4</v>
      </c>
      <c r="AP199" s="60">
        <v>44.2</v>
      </c>
      <c r="AQ199" s="60">
        <v>304.60000000000002</v>
      </c>
      <c r="AR199" s="60">
        <v>36.200000000000003</v>
      </c>
      <c r="AS199" s="60">
        <v>26.6</v>
      </c>
      <c r="AT199" s="60">
        <v>145.20000000000002</v>
      </c>
      <c r="AU199" s="60">
        <v>83.600000000000009</v>
      </c>
    </row>
    <row r="200" spans="1:47" x14ac:dyDescent="0.2">
      <c r="A200" s="7" t="s">
        <v>120</v>
      </c>
      <c r="B200" s="7"/>
      <c r="C200" s="7" t="s">
        <v>105</v>
      </c>
      <c r="D200" s="6" t="s">
        <v>121</v>
      </c>
      <c r="E200" s="35">
        <v>3250</v>
      </c>
      <c r="F200" s="35">
        <v>49</v>
      </c>
      <c r="G200" s="35">
        <v>29</v>
      </c>
      <c r="H200" s="35">
        <v>43</v>
      </c>
      <c r="I200" s="35">
        <v>43</v>
      </c>
      <c r="J200" s="35">
        <v>52</v>
      </c>
      <c r="K200" s="35">
        <v>45</v>
      </c>
      <c r="L200" s="35">
        <v>121</v>
      </c>
      <c r="M200" s="35">
        <v>114</v>
      </c>
      <c r="N200" s="35">
        <v>108</v>
      </c>
      <c r="O200" s="35">
        <v>98</v>
      </c>
      <c r="P200" s="35">
        <v>94</v>
      </c>
      <c r="Q200" s="35">
        <v>82</v>
      </c>
      <c r="R200" s="35">
        <v>82</v>
      </c>
      <c r="S200" s="35">
        <v>92</v>
      </c>
      <c r="T200" s="35">
        <v>123</v>
      </c>
      <c r="U200" s="35">
        <v>155</v>
      </c>
      <c r="V200" s="35">
        <v>185</v>
      </c>
      <c r="W200" s="35">
        <v>190</v>
      </c>
      <c r="X200" s="35">
        <v>142</v>
      </c>
      <c r="Y200" s="35">
        <v>92</v>
      </c>
      <c r="Z200" s="35">
        <v>304</v>
      </c>
      <c r="AA200" s="35">
        <v>168</v>
      </c>
      <c r="AB200" s="35">
        <v>139</v>
      </c>
      <c r="AC200" s="35">
        <v>76</v>
      </c>
      <c r="AD200" s="35">
        <v>101</v>
      </c>
      <c r="AE200" s="35">
        <v>96</v>
      </c>
      <c r="AF200" s="35">
        <v>33</v>
      </c>
      <c r="AG200" s="35">
        <v>23</v>
      </c>
      <c r="AH200" s="35">
        <v>3</v>
      </c>
      <c r="AI200" s="35">
        <v>59</v>
      </c>
      <c r="AJ200" s="35">
        <v>69</v>
      </c>
      <c r="AK200" s="35">
        <v>41</v>
      </c>
      <c r="AL200" s="35">
        <v>199</v>
      </c>
      <c r="AM200" s="59">
        <v>0</v>
      </c>
      <c r="AN200" s="59">
        <v>18</v>
      </c>
      <c r="AO200" s="59">
        <v>31</v>
      </c>
      <c r="AP200" s="59">
        <v>106</v>
      </c>
      <c r="AQ200" s="59">
        <v>1379</v>
      </c>
      <c r="AR200" s="59">
        <v>191</v>
      </c>
      <c r="AS200" s="59">
        <v>260</v>
      </c>
      <c r="AT200" s="59">
        <v>486</v>
      </c>
      <c r="AU200" s="59">
        <v>144</v>
      </c>
    </row>
    <row r="201" spans="1:47" x14ac:dyDescent="0.2">
      <c r="A201" s="7"/>
      <c r="B201" s="7"/>
      <c r="C201" s="7"/>
      <c r="D201" s="20" t="s">
        <v>466</v>
      </c>
      <c r="E201" s="38">
        <v>650.00000000000011</v>
      </c>
      <c r="F201" s="38">
        <v>9.8000000000000007</v>
      </c>
      <c r="G201" s="38">
        <v>5.8000000000000007</v>
      </c>
      <c r="H201" s="38">
        <v>8.6</v>
      </c>
      <c r="I201" s="38">
        <v>8.6</v>
      </c>
      <c r="J201" s="38">
        <v>10.4</v>
      </c>
      <c r="K201" s="38">
        <v>9</v>
      </c>
      <c r="L201" s="38">
        <v>24.200000000000003</v>
      </c>
      <c r="M201" s="38">
        <v>22.8</v>
      </c>
      <c r="N201" s="38">
        <v>21.6</v>
      </c>
      <c r="O201" s="38">
        <v>19.600000000000001</v>
      </c>
      <c r="P201" s="38">
        <v>18.8</v>
      </c>
      <c r="Q201" s="38">
        <v>16.400000000000002</v>
      </c>
      <c r="R201" s="38">
        <v>16.400000000000002</v>
      </c>
      <c r="S201" s="38">
        <v>18.400000000000002</v>
      </c>
      <c r="T201" s="38">
        <v>24.6</v>
      </c>
      <c r="U201" s="38">
        <v>31</v>
      </c>
      <c r="V201" s="38">
        <v>37</v>
      </c>
      <c r="W201" s="38">
        <v>38</v>
      </c>
      <c r="X201" s="38">
        <v>28.400000000000002</v>
      </c>
      <c r="Y201" s="38">
        <v>18.400000000000002</v>
      </c>
      <c r="Z201" s="38">
        <v>60.800000000000004</v>
      </c>
      <c r="AA201" s="38">
        <v>33.6</v>
      </c>
      <c r="AB201" s="38">
        <v>27.8</v>
      </c>
      <c r="AC201" s="38">
        <v>15.200000000000001</v>
      </c>
      <c r="AD201" s="38">
        <v>20.200000000000003</v>
      </c>
      <c r="AE201" s="38">
        <v>19.200000000000003</v>
      </c>
      <c r="AF201" s="38">
        <v>6.6000000000000005</v>
      </c>
      <c r="AG201" s="38">
        <v>4.6000000000000005</v>
      </c>
      <c r="AH201" s="38">
        <v>0.60000000000000009</v>
      </c>
      <c r="AI201" s="38">
        <v>11.8</v>
      </c>
      <c r="AJ201" s="38">
        <v>13.8</v>
      </c>
      <c r="AK201" s="38">
        <v>8.2000000000000011</v>
      </c>
      <c r="AL201" s="38">
        <v>39.800000000000004</v>
      </c>
      <c r="AM201" s="60">
        <v>0</v>
      </c>
      <c r="AN201" s="60">
        <v>3.6</v>
      </c>
      <c r="AO201" s="60">
        <v>6.2</v>
      </c>
      <c r="AP201" s="60">
        <v>21.200000000000003</v>
      </c>
      <c r="AQ201" s="60">
        <v>275.8</v>
      </c>
      <c r="AR201" s="60">
        <v>38.200000000000003</v>
      </c>
      <c r="AS201" s="60">
        <v>52</v>
      </c>
      <c r="AT201" s="60">
        <v>97.2</v>
      </c>
      <c r="AU201" s="60">
        <v>28.8</v>
      </c>
    </row>
    <row r="202" spans="1:47" x14ac:dyDescent="0.2">
      <c r="A202" s="7"/>
      <c r="B202" s="7"/>
      <c r="C202" s="7"/>
      <c r="D202" s="20" t="s">
        <v>467</v>
      </c>
      <c r="E202" s="38">
        <v>2600.0000000000005</v>
      </c>
      <c r="F202" s="38">
        <v>39.200000000000003</v>
      </c>
      <c r="G202" s="38">
        <v>23.200000000000003</v>
      </c>
      <c r="H202" s="38">
        <v>34.4</v>
      </c>
      <c r="I202" s="38">
        <v>34.4</v>
      </c>
      <c r="J202" s="38">
        <v>41.6</v>
      </c>
      <c r="K202" s="38">
        <v>36</v>
      </c>
      <c r="L202" s="38">
        <v>96.800000000000011</v>
      </c>
      <c r="M202" s="38">
        <v>91.2</v>
      </c>
      <c r="N202" s="38">
        <v>86.4</v>
      </c>
      <c r="O202" s="38">
        <v>78.400000000000006</v>
      </c>
      <c r="P202" s="38">
        <v>75.2</v>
      </c>
      <c r="Q202" s="38">
        <v>65.600000000000009</v>
      </c>
      <c r="R202" s="38">
        <v>65.600000000000009</v>
      </c>
      <c r="S202" s="38">
        <v>73.600000000000009</v>
      </c>
      <c r="T202" s="38">
        <v>98.4</v>
      </c>
      <c r="U202" s="38">
        <v>124</v>
      </c>
      <c r="V202" s="38">
        <v>148</v>
      </c>
      <c r="W202" s="38">
        <v>152</v>
      </c>
      <c r="X202" s="38">
        <v>113.60000000000001</v>
      </c>
      <c r="Y202" s="38">
        <v>73.600000000000009</v>
      </c>
      <c r="Z202" s="38">
        <v>243.20000000000002</v>
      </c>
      <c r="AA202" s="38">
        <v>134.4</v>
      </c>
      <c r="AB202" s="38">
        <v>111.2</v>
      </c>
      <c r="AC202" s="38">
        <v>60.800000000000004</v>
      </c>
      <c r="AD202" s="38">
        <v>80.800000000000011</v>
      </c>
      <c r="AE202" s="38">
        <v>76.800000000000011</v>
      </c>
      <c r="AF202" s="38">
        <v>26.400000000000002</v>
      </c>
      <c r="AG202" s="38">
        <v>18.400000000000002</v>
      </c>
      <c r="AH202" s="38">
        <v>2.4000000000000004</v>
      </c>
      <c r="AI202" s="38">
        <v>47.2</v>
      </c>
      <c r="AJ202" s="38">
        <v>55.2</v>
      </c>
      <c r="AK202" s="38">
        <v>32.800000000000004</v>
      </c>
      <c r="AL202" s="38">
        <v>159.20000000000002</v>
      </c>
      <c r="AM202" s="60">
        <v>0</v>
      </c>
      <c r="AN202" s="60">
        <v>14.4</v>
      </c>
      <c r="AO202" s="60">
        <v>24.8</v>
      </c>
      <c r="AP202" s="60">
        <v>84.800000000000011</v>
      </c>
      <c r="AQ202" s="60">
        <v>1103.2</v>
      </c>
      <c r="AR202" s="60">
        <v>152.80000000000001</v>
      </c>
      <c r="AS202" s="60">
        <v>208</v>
      </c>
      <c r="AT202" s="60">
        <v>388.8</v>
      </c>
      <c r="AU202" s="60">
        <v>115.2</v>
      </c>
    </row>
    <row r="203" spans="1:47" x14ac:dyDescent="0.2">
      <c r="A203" s="7" t="s">
        <v>122</v>
      </c>
      <c r="B203" s="7"/>
      <c r="C203" s="7" t="s">
        <v>105</v>
      </c>
      <c r="D203" s="6" t="s">
        <v>123</v>
      </c>
      <c r="E203" s="35">
        <v>1568</v>
      </c>
      <c r="F203" s="35">
        <v>32</v>
      </c>
      <c r="G203" s="35">
        <v>22</v>
      </c>
      <c r="H203" s="35">
        <v>17</v>
      </c>
      <c r="I203" s="35">
        <v>22</v>
      </c>
      <c r="J203" s="35">
        <v>18</v>
      </c>
      <c r="K203" s="35">
        <v>33</v>
      </c>
      <c r="L203" s="35">
        <v>23</v>
      </c>
      <c r="M203" s="35">
        <v>21</v>
      </c>
      <c r="N203" s="35">
        <v>26</v>
      </c>
      <c r="O203" s="35">
        <v>37</v>
      </c>
      <c r="P203" s="35">
        <v>36</v>
      </c>
      <c r="Q203" s="35">
        <v>43</v>
      </c>
      <c r="R203" s="35">
        <v>45</v>
      </c>
      <c r="S203" s="35">
        <v>39</v>
      </c>
      <c r="T203" s="35">
        <v>34</v>
      </c>
      <c r="U203" s="35">
        <v>25</v>
      </c>
      <c r="V203" s="35">
        <v>19</v>
      </c>
      <c r="W203" s="35">
        <v>16</v>
      </c>
      <c r="X203" s="35">
        <v>12</v>
      </c>
      <c r="Y203" s="35">
        <v>22</v>
      </c>
      <c r="Z203" s="35">
        <v>64</v>
      </c>
      <c r="AA203" s="35">
        <v>58</v>
      </c>
      <c r="AB203" s="35">
        <v>154</v>
      </c>
      <c r="AC203" s="35">
        <v>206</v>
      </c>
      <c r="AD203" s="35">
        <v>68</v>
      </c>
      <c r="AE203" s="35">
        <v>93</v>
      </c>
      <c r="AF203" s="35">
        <v>72</v>
      </c>
      <c r="AG203" s="35">
        <v>33</v>
      </c>
      <c r="AH203" s="35">
        <v>69</v>
      </c>
      <c r="AI203" s="35">
        <v>69</v>
      </c>
      <c r="AJ203" s="35">
        <v>56</v>
      </c>
      <c r="AK203" s="35">
        <v>44</v>
      </c>
      <c r="AL203" s="35">
        <v>40</v>
      </c>
      <c r="AM203" s="59">
        <v>1</v>
      </c>
      <c r="AN203" s="59">
        <v>20</v>
      </c>
      <c r="AO203" s="59">
        <v>12</v>
      </c>
      <c r="AP203" s="59">
        <v>46</v>
      </c>
      <c r="AQ203" s="59">
        <v>747</v>
      </c>
      <c r="AR203" s="59">
        <v>88</v>
      </c>
      <c r="AS203" s="59">
        <v>47</v>
      </c>
      <c r="AT203" s="59">
        <v>307</v>
      </c>
      <c r="AU203" s="59">
        <v>55</v>
      </c>
    </row>
    <row r="204" spans="1:47" x14ac:dyDescent="0.2">
      <c r="A204" s="7"/>
      <c r="B204" s="7"/>
      <c r="C204" s="7"/>
      <c r="D204" s="30" t="s">
        <v>468</v>
      </c>
      <c r="E204" s="36">
        <v>1568</v>
      </c>
      <c r="F204" s="37">
        <v>32</v>
      </c>
      <c r="G204" s="37">
        <v>22</v>
      </c>
      <c r="H204" s="37">
        <v>17</v>
      </c>
      <c r="I204" s="37">
        <v>22</v>
      </c>
      <c r="J204" s="37">
        <v>18</v>
      </c>
      <c r="K204" s="37">
        <v>33</v>
      </c>
      <c r="L204" s="37">
        <v>23</v>
      </c>
      <c r="M204" s="37">
        <v>21</v>
      </c>
      <c r="N204" s="37">
        <v>26</v>
      </c>
      <c r="O204" s="37">
        <v>37</v>
      </c>
      <c r="P204" s="37">
        <v>36</v>
      </c>
      <c r="Q204" s="37">
        <v>43</v>
      </c>
      <c r="R204" s="37">
        <v>45</v>
      </c>
      <c r="S204" s="37">
        <v>39</v>
      </c>
      <c r="T204" s="37">
        <v>34</v>
      </c>
      <c r="U204" s="37">
        <v>25</v>
      </c>
      <c r="V204" s="37">
        <v>19</v>
      </c>
      <c r="W204" s="37">
        <v>16</v>
      </c>
      <c r="X204" s="37">
        <v>12</v>
      </c>
      <c r="Y204" s="37">
        <v>22</v>
      </c>
      <c r="Z204" s="37">
        <v>64</v>
      </c>
      <c r="AA204" s="37">
        <v>58</v>
      </c>
      <c r="AB204" s="37">
        <v>154</v>
      </c>
      <c r="AC204" s="37">
        <v>206</v>
      </c>
      <c r="AD204" s="37">
        <v>68</v>
      </c>
      <c r="AE204" s="37">
        <v>93</v>
      </c>
      <c r="AF204" s="37">
        <v>72</v>
      </c>
      <c r="AG204" s="37">
        <v>33</v>
      </c>
      <c r="AH204" s="37">
        <v>69</v>
      </c>
      <c r="AI204" s="37">
        <v>69</v>
      </c>
      <c r="AJ204" s="37">
        <v>56</v>
      </c>
      <c r="AK204" s="37">
        <v>44</v>
      </c>
      <c r="AL204" s="37">
        <v>40</v>
      </c>
      <c r="AM204" s="39">
        <v>1</v>
      </c>
      <c r="AN204" s="39">
        <v>20</v>
      </c>
      <c r="AO204" s="39">
        <v>12</v>
      </c>
      <c r="AP204" s="39">
        <v>46</v>
      </c>
      <c r="AQ204" s="39">
        <v>747</v>
      </c>
      <c r="AR204" s="39">
        <v>83</v>
      </c>
      <c r="AS204" s="39">
        <v>74</v>
      </c>
      <c r="AT204" s="39">
        <v>301</v>
      </c>
      <c r="AU204" s="39">
        <v>55</v>
      </c>
    </row>
    <row r="205" spans="1:47" x14ac:dyDescent="0.2">
      <c r="A205" s="7" t="s">
        <v>124</v>
      </c>
      <c r="B205" s="7"/>
      <c r="C205" s="7" t="s">
        <v>105</v>
      </c>
      <c r="D205" s="6" t="s">
        <v>125</v>
      </c>
      <c r="E205" s="35">
        <v>1595</v>
      </c>
      <c r="F205" s="35">
        <v>15</v>
      </c>
      <c r="G205" s="35">
        <v>13</v>
      </c>
      <c r="H205" s="35">
        <v>27</v>
      </c>
      <c r="I205" s="35">
        <v>30</v>
      </c>
      <c r="J205" s="35">
        <v>34</v>
      </c>
      <c r="K205" s="35">
        <v>26</v>
      </c>
      <c r="L205" s="35">
        <v>25</v>
      </c>
      <c r="M205" s="35">
        <v>26</v>
      </c>
      <c r="N205" s="35">
        <v>27</v>
      </c>
      <c r="O205" s="35">
        <v>28</v>
      </c>
      <c r="P205" s="35">
        <v>33</v>
      </c>
      <c r="Q205" s="35">
        <v>35</v>
      </c>
      <c r="R205" s="35">
        <v>39</v>
      </c>
      <c r="S205" s="35">
        <v>38</v>
      </c>
      <c r="T205" s="35">
        <v>51</v>
      </c>
      <c r="U205" s="35">
        <v>42</v>
      </c>
      <c r="V205" s="35">
        <v>39</v>
      </c>
      <c r="W205" s="35">
        <v>49</v>
      </c>
      <c r="X205" s="35">
        <v>38</v>
      </c>
      <c r="Y205" s="35">
        <v>28</v>
      </c>
      <c r="Z205" s="35">
        <v>135</v>
      </c>
      <c r="AA205" s="35">
        <v>176</v>
      </c>
      <c r="AB205" s="35">
        <v>143</v>
      </c>
      <c r="AC205" s="35">
        <v>71</v>
      </c>
      <c r="AD205" s="35">
        <v>88</v>
      </c>
      <c r="AE205" s="35">
        <v>36</v>
      </c>
      <c r="AF205" s="35">
        <v>45</v>
      </c>
      <c r="AG205" s="35">
        <v>58</v>
      </c>
      <c r="AH205" s="35">
        <v>78</v>
      </c>
      <c r="AI205" s="35">
        <v>12</v>
      </c>
      <c r="AJ205" s="35">
        <v>8</v>
      </c>
      <c r="AK205" s="35">
        <v>101</v>
      </c>
      <c r="AL205" s="35">
        <v>1</v>
      </c>
      <c r="AM205" s="59">
        <v>1</v>
      </c>
      <c r="AN205" s="59">
        <v>9</v>
      </c>
      <c r="AO205" s="59">
        <v>6</v>
      </c>
      <c r="AP205" s="59">
        <v>30</v>
      </c>
      <c r="AQ205" s="59">
        <v>693</v>
      </c>
      <c r="AR205" s="59">
        <v>83</v>
      </c>
      <c r="AS205" s="59">
        <v>74</v>
      </c>
      <c r="AT205" s="59">
        <v>301</v>
      </c>
      <c r="AU205" s="59">
        <v>93</v>
      </c>
    </row>
    <row r="206" spans="1:47" x14ac:dyDescent="0.2">
      <c r="A206" s="7"/>
      <c r="B206" s="7"/>
      <c r="C206" s="7"/>
      <c r="D206" s="30" t="s">
        <v>469</v>
      </c>
      <c r="E206" s="36">
        <v>1595</v>
      </c>
      <c r="F206" s="37">
        <v>15</v>
      </c>
      <c r="G206" s="37">
        <v>13</v>
      </c>
      <c r="H206" s="37">
        <v>27</v>
      </c>
      <c r="I206" s="37">
        <v>30</v>
      </c>
      <c r="J206" s="37">
        <v>34</v>
      </c>
      <c r="K206" s="37">
        <v>26</v>
      </c>
      <c r="L206" s="37">
        <v>25</v>
      </c>
      <c r="M206" s="37">
        <v>26</v>
      </c>
      <c r="N206" s="37">
        <v>27</v>
      </c>
      <c r="O206" s="37">
        <v>28</v>
      </c>
      <c r="P206" s="37">
        <v>33</v>
      </c>
      <c r="Q206" s="37">
        <v>35</v>
      </c>
      <c r="R206" s="37">
        <v>39</v>
      </c>
      <c r="S206" s="37">
        <v>38</v>
      </c>
      <c r="T206" s="37">
        <v>51</v>
      </c>
      <c r="U206" s="37">
        <v>42</v>
      </c>
      <c r="V206" s="37">
        <v>39</v>
      </c>
      <c r="W206" s="37">
        <v>49</v>
      </c>
      <c r="X206" s="37">
        <v>38</v>
      </c>
      <c r="Y206" s="37">
        <v>28</v>
      </c>
      <c r="Z206" s="37">
        <v>135</v>
      </c>
      <c r="AA206" s="37">
        <v>176</v>
      </c>
      <c r="AB206" s="37">
        <v>143</v>
      </c>
      <c r="AC206" s="37">
        <v>71</v>
      </c>
      <c r="AD206" s="37">
        <v>88</v>
      </c>
      <c r="AE206" s="37">
        <v>36</v>
      </c>
      <c r="AF206" s="37">
        <v>45</v>
      </c>
      <c r="AG206" s="37">
        <v>58</v>
      </c>
      <c r="AH206" s="37">
        <v>78</v>
      </c>
      <c r="AI206" s="37">
        <v>12</v>
      </c>
      <c r="AJ206" s="37">
        <v>8</v>
      </c>
      <c r="AK206" s="37">
        <v>101</v>
      </c>
      <c r="AL206" s="37">
        <v>1</v>
      </c>
      <c r="AM206" s="39">
        <v>1</v>
      </c>
      <c r="AN206" s="39">
        <v>9</v>
      </c>
      <c r="AO206" s="39">
        <v>6</v>
      </c>
      <c r="AP206" s="39">
        <v>30</v>
      </c>
      <c r="AQ206" s="39">
        <v>693</v>
      </c>
      <c r="AR206" s="39">
        <v>81</v>
      </c>
      <c r="AS206" s="39">
        <v>46</v>
      </c>
      <c r="AT206" s="39">
        <v>316</v>
      </c>
      <c r="AU206" s="39">
        <v>93</v>
      </c>
    </row>
    <row r="207" spans="1:47" x14ac:dyDescent="0.2">
      <c r="A207" s="7" t="s">
        <v>126</v>
      </c>
      <c r="B207" s="7"/>
      <c r="C207" s="7" t="s">
        <v>105</v>
      </c>
      <c r="D207" s="6" t="s">
        <v>127</v>
      </c>
      <c r="E207" s="35">
        <v>1924</v>
      </c>
      <c r="F207" s="35">
        <v>46</v>
      </c>
      <c r="G207" s="35">
        <v>16</v>
      </c>
      <c r="H207" s="35">
        <v>28</v>
      </c>
      <c r="I207" s="35">
        <v>28</v>
      </c>
      <c r="J207" s="35">
        <v>24</v>
      </c>
      <c r="K207" s="35">
        <v>35</v>
      </c>
      <c r="L207" s="35">
        <v>67</v>
      </c>
      <c r="M207" s="35">
        <v>64</v>
      </c>
      <c r="N207" s="35">
        <v>63</v>
      </c>
      <c r="O207" s="35">
        <v>57</v>
      </c>
      <c r="P207" s="35">
        <v>49</v>
      </c>
      <c r="Q207" s="35">
        <v>40</v>
      </c>
      <c r="R207" s="35">
        <v>36</v>
      </c>
      <c r="S207" s="35">
        <v>31</v>
      </c>
      <c r="T207" s="35">
        <v>28</v>
      </c>
      <c r="U207" s="35">
        <v>18</v>
      </c>
      <c r="V207" s="35">
        <v>15</v>
      </c>
      <c r="W207" s="35">
        <v>13</v>
      </c>
      <c r="X207" s="35">
        <v>15</v>
      </c>
      <c r="Y207" s="35">
        <v>26</v>
      </c>
      <c r="Z207" s="35">
        <v>182</v>
      </c>
      <c r="AA207" s="35">
        <v>143</v>
      </c>
      <c r="AB207" s="35">
        <v>115</v>
      </c>
      <c r="AC207" s="35">
        <v>96</v>
      </c>
      <c r="AD207" s="35">
        <v>67</v>
      </c>
      <c r="AE207" s="35">
        <v>77</v>
      </c>
      <c r="AF207" s="35">
        <v>37</v>
      </c>
      <c r="AG207" s="35">
        <v>98</v>
      </c>
      <c r="AH207" s="35">
        <v>66</v>
      </c>
      <c r="AI207" s="35">
        <v>74</v>
      </c>
      <c r="AJ207" s="35">
        <v>73</v>
      </c>
      <c r="AK207" s="35">
        <v>168</v>
      </c>
      <c r="AL207" s="35">
        <v>29</v>
      </c>
      <c r="AM207" s="59">
        <v>2</v>
      </c>
      <c r="AN207" s="59">
        <v>27</v>
      </c>
      <c r="AO207" s="59">
        <v>19</v>
      </c>
      <c r="AP207" s="59">
        <v>55</v>
      </c>
      <c r="AQ207" s="59">
        <v>866</v>
      </c>
      <c r="AR207" s="59">
        <v>81</v>
      </c>
      <c r="AS207" s="59">
        <v>46</v>
      </c>
      <c r="AT207" s="59">
        <v>316</v>
      </c>
      <c r="AU207" s="59">
        <v>59</v>
      </c>
    </row>
    <row r="208" spans="1:47" x14ac:dyDescent="0.2">
      <c r="A208" s="7"/>
      <c r="B208" s="7"/>
      <c r="C208" s="7"/>
      <c r="D208" s="20" t="s">
        <v>470</v>
      </c>
      <c r="E208" s="36">
        <v>1924</v>
      </c>
      <c r="F208" s="37">
        <v>46</v>
      </c>
      <c r="G208" s="37">
        <v>16</v>
      </c>
      <c r="H208" s="37">
        <v>28</v>
      </c>
      <c r="I208" s="37">
        <v>28</v>
      </c>
      <c r="J208" s="37">
        <v>24</v>
      </c>
      <c r="K208" s="37">
        <v>35</v>
      </c>
      <c r="L208" s="37">
        <v>67</v>
      </c>
      <c r="M208" s="37">
        <v>64</v>
      </c>
      <c r="N208" s="37">
        <v>63</v>
      </c>
      <c r="O208" s="37">
        <v>57</v>
      </c>
      <c r="P208" s="37">
        <v>49</v>
      </c>
      <c r="Q208" s="37">
        <v>40</v>
      </c>
      <c r="R208" s="37">
        <v>36</v>
      </c>
      <c r="S208" s="37">
        <v>31</v>
      </c>
      <c r="T208" s="37">
        <v>28</v>
      </c>
      <c r="U208" s="37">
        <v>18</v>
      </c>
      <c r="V208" s="37">
        <v>15</v>
      </c>
      <c r="W208" s="37">
        <v>13</v>
      </c>
      <c r="X208" s="37">
        <v>15</v>
      </c>
      <c r="Y208" s="37">
        <v>26</v>
      </c>
      <c r="Z208" s="37">
        <v>182</v>
      </c>
      <c r="AA208" s="37">
        <v>143</v>
      </c>
      <c r="AB208" s="37">
        <v>115</v>
      </c>
      <c r="AC208" s="37">
        <v>96</v>
      </c>
      <c r="AD208" s="37">
        <v>67</v>
      </c>
      <c r="AE208" s="37">
        <v>77</v>
      </c>
      <c r="AF208" s="37">
        <v>37</v>
      </c>
      <c r="AG208" s="37">
        <v>98</v>
      </c>
      <c r="AH208" s="37">
        <v>66</v>
      </c>
      <c r="AI208" s="37">
        <v>74</v>
      </c>
      <c r="AJ208" s="37">
        <v>73</v>
      </c>
      <c r="AK208" s="37">
        <v>168</v>
      </c>
      <c r="AL208" s="37">
        <v>29</v>
      </c>
      <c r="AM208" s="39">
        <v>2</v>
      </c>
      <c r="AN208" s="39">
        <v>27</v>
      </c>
      <c r="AO208" s="39">
        <v>19</v>
      </c>
      <c r="AP208" s="39">
        <v>55</v>
      </c>
      <c r="AQ208" s="39">
        <v>866</v>
      </c>
      <c r="AR208" s="39">
        <v>109</v>
      </c>
      <c r="AS208" s="39">
        <v>55</v>
      </c>
      <c r="AT208" s="39">
        <v>498</v>
      </c>
      <c r="AU208" s="39">
        <v>59</v>
      </c>
    </row>
    <row r="209" spans="1:47" x14ac:dyDescent="0.2">
      <c r="A209" s="7" t="s">
        <v>128</v>
      </c>
      <c r="B209" s="7"/>
      <c r="C209" s="7" t="s">
        <v>105</v>
      </c>
      <c r="D209" s="6" t="s">
        <v>129</v>
      </c>
      <c r="E209" s="35">
        <v>2041</v>
      </c>
      <c r="F209" s="35">
        <v>20</v>
      </c>
      <c r="G209" s="35">
        <v>15</v>
      </c>
      <c r="H209" s="35">
        <v>22</v>
      </c>
      <c r="I209" s="35">
        <v>25</v>
      </c>
      <c r="J209" s="35">
        <v>13</v>
      </c>
      <c r="K209" s="35">
        <v>30</v>
      </c>
      <c r="L209" s="35">
        <v>24</v>
      </c>
      <c r="M209" s="35">
        <v>30</v>
      </c>
      <c r="N209" s="35">
        <v>32</v>
      </c>
      <c r="O209" s="35">
        <v>45</v>
      </c>
      <c r="P209" s="35">
        <v>43</v>
      </c>
      <c r="Q209" s="35">
        <v>49</v>
      </c>
      <c r="R209" s="35">
        <v>50</v>
      </c>
      <c r="S209" s="35">
        <v>44</v>
      </c>
      <c r="T209" s="35">
        <v>40</v>
      </c>
      <c r="U209" s="35">
        <v>32</v>
      </c>
      <c r="V209" s="35">
        <v>23</v>
      </c>
      <c r="W209" s="35">
        <v>21</v>
      </c>
      <c r="X209" s="35">
        <v>19</v>
      </c>
      <c r="Y209" s="35">
        <v>20</v>
      </c>
      <c r="Z209" s="35">
        <v>149</v>
      </c>
      <c r="AA209" s="35">
        <v>180</v>
      </c>
      <c r="AB209" s="35">
        <v>121</v>
      </c>
      <c r="AC209" s="35">
        <v>192</v>
      </c>
      <c r="AD209" s="35">
        <v>187</v>
      </c>
      <c r="AE209" s="35">
        <v>181</v>
      </c>
      <c r="AF209" s="35">
        <v>49</v>
      </c>
      <c r="AG209" s="35">
        <v>44</v>
      </c>
      <c r="AH209" s="35">
        <v>17</v>
      </c>
      <c r="AI209" s="35">
        <v>54</v>
      </c>
      <c r="AJ209" s="35">
        <v>154</v>
      </c>
      <c r="AK209" s="35">
        <v>88</v>
      </c>
      <c r="AL209" s="35">
        <v>28</v>
      </c>
      <c r="AM209" s="59">
        <v>3</v>
      </c>
      <c r="AN209" s="59">
        <v>8</v>
      </c>
      <c r="AO209" s="59">
        <v>12</v>
      </c>
      <c r="AP209" s="59">
        <v>38</v>
      </c>
      <c r="AQ209" s="59">
        <v>1031</v>
      </c>
      <c r="AR209" s="59">
        <v>109</v>
      </c>
      <c r="AS209" s="59">
        <v>55</v>
      </c>
      <c r="AT209" s="59">
        <v>498</v>
      </c>
      <c r="AU209" s="59">
        <v>44</v>
      </c>
    </row>
    <row r="210" spans="1:47" x14ac:dyDescent="0.2">
      <c r="A210" s="7"/>
      <c r="B210" s="7"/>
      <c r="C210" s="7"/>
      <c r="D210" s="30" t="s">
        <v>471</v>
      </c>
      <c r="E210" s="36">
        <v>2041</v>
      </c>
      <c r="F210" s="37">
        <v>20</v>
      </c>
      <c r="G210" s="37">
        <v>15</v>
      </c>
      <c r="H210" s="37">
        <v>22</v>
      </c>
      <c r="I210" s="37">
        <v>25</v>
      </c>
      <c r="J210" s="37">
        <v>13</v>
      </c>
      <c r="K210" s="37">
        <v>30</v>
      </c>
      <c r="L210" s="37">
        <v>24</v>
      </c>
      <c r="M210" s="37">
        <v>30</v>
      </c>
      <c r="N210" s="37">
        <v>32</v>
      </c>
      <c r="O210" s="37">
        <v>45</v>
      </c>
      <c r="P210" s="37">
        <v>43</v>
      </c>
      <c r="Q210" s="37">
        <v>49</v>
      </c>
      <c r="R210" s="37">
        <v>50</v>
      </c>
      <c r="S210" s="37">
        <v>44</v>
      </c>
      <c r="T210" s="37">
        <v>40</v>
      </c>
      <c r="U210" s="37">
        <v>32</v>
      </c>
      <c r="V210" s="37">
        <v>23</v>
      </c>
      <c r="W210" s="37">
        <v>21</v>
      </c>
      <c r="X210" s="37">
        <v>19</v>
      </c>
      <c r="Y210" s="37">
        <v>20</v>
      </c>
      <c r="Z210" s="37">
        <v>149</v>
      </c>
      <c r="AA210" s="37">
        <v>180</v>
      </c>
      <c r="AB210" s="37">
        <v>121</v>
      </c>
      <c r="AC210" s="37">
        <v>192</v>
      </c>
      <c r="AD210" s="37">
        <v>187</v>
      </c>
      <c r="AE210" s="37">
        <v>181</v>
      </c>
      <c r="AF210" s="37">
        <v>49</v>
      </c>
      <c r="AG210" s="37">
        <v>44</v>
      </c>
      <c r="AH210" s="37">
        <v>17</v>
      </c>
      <c r="AI210" s="37">
        <v>54</v>
      </c>
      <c r="AJ210" s="37">
        <v>154</v>
      </c>
      <c r="AK210" s="37">
        <v>88</v>
      </c>
      <c r="AL210" s="37">
        <v>28</v>
      </c>
      <c r="AM210" s="39">
        <v>3</v>
      </c>
      <c r="AN210" s="39">
        <v>8</v>
      </c>
      <c r="AO210" s="39">
        <v>12</v>
      </c>
      <c r="AP210" s="39">
        <v>38</v>
      </c>
      <c r="AQ210" s="39">
        <v>1031</v>
      </c>
      <c r="AR210" s="39">
        <v>469</v>
      </c>
      <c r="AS210" s="39">
        <v>317</v>
      </c>
      <c r="AT210" s="39">
        <v>2038</v>
      </c>
      <c r="AU210" s="39">
        <v>44</v>
      </c>
    </row>
    <row r="211" spans="1:47" x14ac:dyDescent="0.2">
      <c r="A211" s="7"/>
      <c r="B211" s="7"/>
      <c r="C211" s="7"/>
      <c r="D211" s="30"/>
      <c r="E211" s="36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9"/>
      <c r="AN211" s="39"/>
      <c r="AO211" s="39"/>
      <c r="AP211" s="39"/>
      <c r="AQ211" s="39"/>
      <c r="AR211" s="39"/>
      <c r="AS211" s="39"/>
      <c r="AT211" s="39"/>
      <c r="AU211" s="39"/>
    </row>
    <row r="212" spans="1:47" x14ac:dyDescent="0.2">
      <c r="A212" s="7"/>
      <c r="B212" s="7"/>
      <c r="C212" s="26" t="s">
        <v>131</v>
      </c>
      <c r="D212" s="7"/>
      <c r="E212" s="35">
        <v>34795</v>
      </c>
      <c r="F212" s="35">
        <v>447</v>
      </c>
      <c r="G212" s="35">
        <v>383</v>
      </c>
      <c r="H212" s="35">
        <v>438</v>
      </c>
      <c r="I212" s="35">
        <v>488</v>
      </c>
      <c r="J212" s="35">
        <v>513</v>
      </c>
      <c r="K212" s="35">
        <v>544</v>
      </c>
      <c r="L212" s="35">
        <v>900</v>
      </c>
      <c r="M212" s="35">
        <v>877</v>
      </c>
      <c r="N212" s="35">
        <v>858</v>
      </c>
      <c r="O212" s="35">
        <v>820</v>
      </c>
      <c r="P212" s="35">
        <v>795</v>
      </c>
      <c r="Q212" s="35">
        <v>763</v>
      </c>
      <c r="R212" s="35">
        <v>726</v>
      </c>
      <c r="S212" s="35">
        <v>680</v>
      </c>
      <c r="T212" s="35">
        <v>640</v>
      </c>
      <c r="U212" s="35">
        <v>573</v>
      </c>
      <c r="V212" s="35">
        <v>539</v>
      </c>
      <c r="W212" s="35">
        <v>523</v>
      </c>
      <c r="X212" s="35">
        <v>500</v>
      </c>
      <c r="Y212" s="35">
        <v>510</v>
      </c>
      <c r="Z212" s="35">
        <v>2758</v>
      </c>
      <c r="AA212" s="35">
        <v>2488</v>
      </c>
      <c r="AB212" s="35">
        <v>2218</v>
      </c>
      <c r="AC212" s="35">
        <v>2527</v>
      </c>
      <c r="AD212" s="35">
        <v>2117</v>
      </c>
      <c r="AE212" s="35">
        <v>1601</v>
      </c>
      <c r="AF212" s="35">
        <v>1549</v>
      </c>
      <c r="AG212" s="35">
        <v>1267</v>
      </c>
      <c r="AH212" s="35">
        <v>1401</v>
      </c>
      <c r="AI212" s="35">
        <v>1305</v>
      </c>
      <c r="AJ212" s="35">
        <v>1246</v>
      </c>
      <c r="AK212" s="35">
        <v>661</v>
      </c>
      <c r="AL212" s="35">
        <v>1140</v>
      </c>
      <c r="AM212" s="59">
        <v>41</v>
      </c>
      <c r="AN212" s="59">
        <v>254</v>
      </c>
      <c r="AO212" s="59">
        <v>193</v>
      </c>
      <c r="AP212" s="59">
        <v>958</v>
      </c>
      <c r="AQ212" s="59">
        <v>16573</v>
      </c>
      <c r="AR212" s="59">
        <v>1625</v>
      </c>
      <c r="AS212" s="59">
        <v>1164</v>
      </c>
      <c r="AT212" s="59">
        <v>6732</v>
      </c>
      <c r="AU212" s="59">
        <v>1191</v>
      </c>
    </row>
    <row r="213" spans="1:47" x14ac:dyDescent="0.2">
      <c r="A213" s="7" t="s">
        <v>130</v>
      </c>
      <c r="B213" s="7"/>
      <c r="C213" s="7" t="s">
        <v>131</v>
      </c>
      <c r="D213" s="6" t="s">
        <v>132</v>
      </c>
      <c r="E213" s="35">
        <v>9000</v>
      </c>
      <c r="F213" s="35">
        <v>147</v>
      </c>
      <c r="G213" s="35">
        <v>127</v>
      </c>
      <c r="H213" s="35">
        <v>135</v>
      </c>
      <c r="I213" s="35">
        <v>144</v>
      </c>
      <c r="J213" s="35">
        <v>150</v>
      </c>
      <c r="K213" s="35">
        <v>151</v>
      </c>
      <c r="L213" s="35">
        <v>189</v>
      </c>
      <c r="M213" s="35">
        <v>192</v>
      </c>
      <c r="N213" s="35">
        <v>198</v>
      </c>
      <c r="O213" s="35">
        <v>197</v>
      </c>
      <c r="P213" s="35">
        <v>209</v>
      </c>
      <c r="Q213" s="35">
        <v>212</v>
      </c>
      <c r="R213" s="35">
        <v>212</v>
      </c>
      <c r="S213" s="35">
        <v>201</v>
      </c>
      <c r="T213" s="35">
        <v>173</v>
      </c>
      <c r="U213" s="35">
        <v>152</v>
      </c>
      <c r="V213" s="35">
        <v>137</v>
      </c>
      <c r="W213" s="35">
        <v>126</v>
      </c>
      <c r="X213" s="35">
        <v>126</v>
      </c>
      <c r="Y213" s="35">
        <v>128</v>
      </c>
      <c r="Z213" s="35">
        <v>713</v>
      </c>
      <c r="AA213" s="35">
        <v>655</v>
      </c>
      <c r="AB213" s="35">
        <v>803</v>
      </c>
      <c r="AC213" s="35">
        <v>788</v>
      </c>
      <c r="AD213" s="35">
        <v>764</v>
      </c>
      <c r="AE213" s="35">
        <v>434</v>
      </c>
      <c r="AF213" s="35">
        <v>275</v>
      </c>
      <c r="AG213" s="35">
        <v>251</v>
      </c>
      <c r="AH213" s="35">
        <v>310</v>
      </c>
      <c r="AI213" s="35">
        <v>264</v>
      </c>
      <c r="AJ213" s="35">
        <v>202</v>
      </c>
      <c r="AK213" s="35">
        <v>75</v>
      </c>
      <c r="AL213" s="35">
        <v>160</v>
      </c>
      <c r="AM213" s="59">
        <v>12</v>
      </c>
      <c r="AN213" s="59">
        <v>86</v>
      </c>
      <c r="AO213" s="59">
        <v>61</v>
      </c>
      <c r="AP213" s="59">
        <v>193</v>
      </c>
      <c r="AQ213" s="59">
        <v>4416</v>
      </c>
      <c r="AR213" s="59">
        <v>469</v>
      </c>
      <c r="AS213" s="59">
        <v>317</v>
      </c>
      <c r="AT213" s="59">
        <v>2038</v>
      </c>
      <c r="AU213" s="59">
        <v>199</v>
      </c>
    </row>
    <row r="214" spans="1:47" x14ac:dyDescent="0.2">
      <c r="A214" s="7"/>
      <c r="B214" s="7"/>
      <c r="C214" s="7"/>
      <c r="D214" s="22" t="s">
        <v>472</v>
      </c>
      <c r="E214" s="38">
        <v>4320</v>
      </c>
      <c r="F214" s="38">
        <v>70.56</v>
      </c>
      <c r="G214" s="38">
        <v>60.96</v>
      </c>
      <c r="H214" s="38">
        <v>64.8</v>
      </c>
      <c r="I214" s="38">
        <v>69.12</v>
      </c>
      <c r="J214" s="38">
        <v>72</v>
      </c>
      <c r="K214" s="38">
        <v>72.48</v>
      </c>
      <c r="L214" s="38">
        <v>90.72</v>
      </c>
      <c r="M214" s="38">
        <v>92.16</v>
      </c>
      <c r="N214" s="38">
        <v>95.039999999999992</v>
      </c>
      <c r="O214" s="38">
        <v>94.56</v>
      </c>
      <c r="P214" s="38">
        <v>100.32</v>
      </c>
      <c r="Q214" s="38">
        <v>101.75999999999999</v>
      </c>
      <c r="R214" s="38">
        <v>101.75999999999999</v>
      </c>
      <c r="S214" s="38">
        <v>96.47999999999999</v>
      </c>
      <c r="T214" s="38">
        <v>83.039999999999992</v>
      </c>
      <c r="U214" s="38">
        <v>72.959999999999994</v>
      </c>
      <c r="V214" s="38">
        <v>65.759999999999991</v>
      </c>
      <c r="W214" s="38">
        <v>60.48</v>
      </c>
      <c r="X214" s="38">
        <v>60.48</v>
      </c>
      <c r="Y214" s="38">
        <v>61.44</v>
      </c>
      <c r="Z214" s="38">
        <v>342.24</v>
      </c>
      <c r="AA214" s="38">
        <v>314.39999999999998</v>
      </c>
      <c r="AB214" s="38">
        <v>385.44</v>
      </c>
      <c r="AC214" s="38">
        <v>378.24</v>
      </c>
      <c r="AD214" s="38">
        <v>366.71999999999997</v>
      </c>
      <c r="AE214" s="38">
        <v>208.32</v>
      </c>
      <c r="AF214" s="38">
        <v>132</v>
      </c>
      <c r="AG214" s="38">
        <v>120.47999999999999</v>
      </c>
      <c r="AH214" s="38">
        <v>148.79999999999998</v>
      </c>
      <c r="AI214" s="38">
        <v>126.72</v>
      </c>
      <c r="AJ214" s="38">
        <v>96.96</v>
      </c>
      <c r="AK214" s="38">
        <v>36</v>
      </c>
      <c r="AL214" s="38">
        <v>76.8</v>
      </c>
      <c r="AM214" s="60">
        <v>5.76</v>
      </c>
      <c r="AN214" s="60">
        <v>41.28</v>
      </c>
      <c r="AO214" s="60">
        <v>29.279999999999998</v>
      </c>
      <c r="AP214" s="60">
        <v>92.64</v>
      </c>
      <c r="AQ214" s="60">
        <v>2119.6799999999998</v>
      </c>
      <c r="AR214" s="60">
        <v>225.12</v>
      </c>
      <c r="AS214" s="60">
        <v>152.16</v>
      </c>
      <c r="AT214" s="60">
        <v>978.24</v>
      </c>
      <c r="AU214" s="60">
        <v>95.52</v>
      </c>
    </row>
    <row r="215" spans="1:47" x14ac:dyDescent="0.2">
      <c r="A215" s="7"/>
      <c r="B215" s="7"/>
      <c r="C215" s="7"/>
      <c r="D215" s="22" t="s">
        <v>473</v>
      </c>
      <c r="E215" s="38">
        <v>450</v>
      </c>
      <c r="F215" s="38">
        <v>7.3500000000000005</v>
      </c>
      <c r="G215" s="38">
        <v>6.3500000000000005</v>
      </c>
      <c r="H215" s="38">
        <v>6.75</v>
      </c>
      <c r="I215" s="38">
        <v>7.2</v>
      </c>
      <c r="J215" s="38">
        <v>7.5</v>
      </c>
      <c r="K215" s="38">
        <v>7.5500000000000007</v>
      </c>
      <c r="L215" s="38">
        <v>9.4500000000000011</v>
      </c>
      <c r="M215" s="38">
        <v>9.6000000000000014</v>
      </c>
      <c r="N215" s="38">
        <v>9.9</v>
      </c>
      <c r="O215" s="38">
        <v>9.8500000000000014</v>
      </c>
      <c r="P215" s="38">
        <v>10.450000000000001</v>
      </c>
      <c r="Q215" s="38">
        <v>10.600000000000001</v>
      </c>
      <c r="R215" s="38">
        <v>10.600000000000001</v>
      </c>
      <c r="S215" s="38">
        <v>10.050000000000001</v>
      </c>
      <c r="T215" s="38">
        <v>8.65</v>
      </c>
      <c r="U215" s="38">
        <v>7.6000000000000005</v>
      </c>
      <c r="V215" s="38">
        <v>6.8500000000000005</v>
      </c>
      <c r="W215" s="38">
        <v>6.3000000000000007</v>
      </c>
      <c r="X215" s="38">
        <v>6.3000000000000007</v>
      </c>
      <c r="Y215" s="38">
        <v>6.4</v>
      </c>
      <c r="Z215" s="38">
        <v>35.65</v>
      </c>
      <c r="AA215" s="38">
        <v>32.75</v>
      </c>
      <c r="AB215" s="38">
        <v>40.150000000000006</v>
      </c>
      <c r="AC215" s="38">
        <v>39.400000000000006</v>
      </c>
      <c r="AD215" s="38">
        <v>38.200000000000003</v>
      </c>
      <c r="AE215" s="38">
        <v>21.700000000000003</v>
      </c>
      <c r="AF215" s="38">
        <v>13.75</v>
      </c>
      <c r="AG215" s="38">
        <v>12.55</v>
      </c>
      <c r="AH215" s="38">
        <v>15.5</v>
      </c>
      <c r="AI215" s="38">
        <v>13.200000000000001</v>
      </c>
      <c r="AJ215" s="38">
        <v>10.100000000000001</v>
      </c>
      <c r="AK215" s="38">
        <v>3.75</v>
      </c>
      <c r="AL215" s="38">
        <v>8</v>
      </c>
      <c r="AM215" s="60">
        <v>0.60000000000000009</v>
      </c>
      <c r="AN215" s="60">
        <v>4.3</v>
      </c>
      <c r="AO215" s="60">
        <v>3.0500000000000003</v>
      </c>
      <c r="AP215" s="60">
        <v>9.65</v>
      </c>
      <c r="AQ215" s="60">
        <v>220.8</v>
      </c>
      <c r="AR215" s="60">
        <v>23.450000000000003</v>
      </c>
      <c r="AS215" s="60">
        <v>15.850000000000001</v>
      </c>
      <c r="AT215" s="60">
        <v>101.9</v>
      </c>
      <c r="AU215" s="60">
        <v>9.9500000000000011</v>
      </c>
    </row>
    <row r="216" spans="1:47" x14ac:dyDescent="0.2">
      <c r="A216" s="7"/>
      <c r="B216" s="7"/>
      <c r="C216" s="7"/>
      <c r="D216" s="22" t="s">
        <v>474</v>
      </c>
      <c r="E216" s="38">
        <v>900</v>
      </c>
      <c r="F216" s="38">
        <v>14.700000000000001</v>
      </c>
      <c r="G216" s="38">
        <v>12.700000000000001</v>
      </c>
      <c r="H216" s="38">
        <v>13.5</v>
      </c>
      <c r="I216" s="38">
        <v>14.4</v>
      </c>
      <c r="J216" s="38">
        <v>15</v>
      </c>
      <c r="K216" s="38">
        <v>15.100000000000001</v>
      </c>
      <c r="L216" s="38">
        <v>18.900000000000002</v>
      </c>
      <c r="M216" s="38">
        <v>19.200000000000003</v>
      </c>
      <c r="N216" s="38">
        <v>19.8</v>
      </c>
      <c r="O216" s="38">
        <v>19.700000000000003</v>
      </c>
      <c r="P216" s="38">
        <v>20.900000000000002</v>
      </c>
      <c r="Q216" s="38">
        <v>21.200000000000003</v>
      </c>
      <c r="R216" s="38">
        <v>21.200000000000003</v>
      </c>
      <c r="S216" s="38">
        <v>20.100000000000001</v>
      </c>
      <c r="T216" s="38">
        <v>17.3</v>
      </c>
      <c r="U216" s="38">
        <v>15.200000000000001</v>
      </c>
      <c r="V216" s="38">
        <v>13.700000000000001</v>
      </c>
      <c r="W216" s="38">
        <v>12.600000000000001</v>
      </c>
      <c r="X216" s="38">
        <v>12.600000000000001</v>
      </c>
      <c r="Y216" s="38">
        <v>12.8</v>
      </c>
      <c r="Z216" s="38">
        <v>71.3</v>
      </c>
      <c r="AA216" s="38">
        <v>65.5</v>
      </c>
      <c r="AB216" s="38">
        <v>80.300000000000011</v>
      </c>
      <c r="AC216" s="38">
        <v>78.800000000000011</v>
      </c>
      <c r="AD216" s="38">
        <v>76.400000000000006</v>
      </c>
      <c r="AE216" s="38">
        <v>43.400000000000006</v>
      </c>
      <c r="AF216" s="38">
        <v>27.5</v>
      </c>
      <c r="AG216" s="38">
        <v>25.1</v>
      </c>
      <c r="AH216" s="38">
        <v>31</v>
      </c>
      <c r="AI216" s="38">
        <v>26.400000000000002</v>
      </c>
      <c r="AJ216" s="38">
        <v>20.200000000000003</v>
      </c>
      <c r="AK216" s="38">
        <v>7.5</v>
      </c>
      <c r="AL216" s="38">
        <v>16</v>
      </c>
      <c r="AM216" s="60">
        <v>1.2000000000000002</v>
      </c>
      <c r="AN216" s="60">
        <v>8.6</v>
      </c>
      <c r="AO216" s="60">
        <v>6.1000000000000005</v>
      </c>
      <c r="AP216" s="60">
        <v>19.3</v>
      </c>
      <c r="AQ216" s="60">
        <v>441.6</v>
      </c>
      <c r="AR216" s="60">
        <v>46.900000000000006</v>
      </c>
      <c r="AS216" s="60">
        <v>31.700000000000003</v>
      </c>
      <c r="AT216" s="60">
        <v>203.8</v>
      </c>
      <c r="AU216" s="60">
        <v>19.900000000000002</v>
      </c>
    </row>
    <row r="217" spans="1:47" x14ac:dyDescent="0.2">
      <c r="A217" s="7"/>
      <c r="B217" s="7"/>
      <c r="C217" s="7"/>
      <c r="D217" s="22" t="s">
        <v>475</v>
      </c>
      <c r="E217" s="38">
        <v>1890.0000000000002</v>
      </c>
      <c r="F217" s="38">
        <v>30.869999999999997</v>
      </c>
      <c r="G217" s="38">
        <v>26.669999999999998</v>
      </c>
      <c r="H217" s="38">
        <v>28.349999999999998</v>
      </c>
      <c r="I217" s="38">
        <v>30.24</v>
      </c>
      <c r="J217" s="38">
        <v>31.5</v>
      </c>
      <c r="K217" s="38">
        <v>31.709999999999997</v>
      </c>
      <c r="L217" s="38">
        <v>39.69</v>
      </c>
      <c r="M217" s="38">
        <v>40.32</v>
      </c>
      <c r="N217" s="38">
        <v>41.58</v>
      </c>
      <c r="O217" s="38">
        <v>41.37</v>
      </c>
      <c r="P217" s="38">
        <v>43.89</v>
      </c>
      <c r="Q217" s="38">
        <v>44.519999999999996</v>
      </c>
      <c r="R217" s="38">
        <v>44.519999999999996</v>
      </c>
      <c r="S217" s="38">
        <v>42.21</v>
      </c>
      <c r="T217" s="38">
        <v>36.33</v>
      </c>
      <c r="U217" s="38">
        <v>31.919999999999998</v>
      </c>
      <c r="V217" s="38">
        <v>28.77</v>
      </c>
      <c r="W217" s="38">
        <v>26.459999999999997</v>
      </c>
      <c r="X217" s="38">
        <v>26.459999999999997</v>
      </c>
      <c r="Y217" s="38">
        <v>26.88</v>
      </c>
      <c r="Z217" s="38">
        <v>149.72999999999999</v>
      </c>
      <c r="AA217" s="38">
        <v>137.54999999999998</v>
      </c>
      <c r="AB217" s="38">
        <v>168.63</v>
      </c>
      <c r="AC217" s="38">
        <v>165.48</v>
      </c>
      <c r="AD217" s="38">
        <v>160.44</v>
      </c>
      <c r="AE217" s="38">
        <v>91.14</v>
      </c>
      <c r="AF217" s="38">
        <v>57.75</v>
      </c>
      <c r="AG217" s="38">
        <v>52.71</v>
      </c>
      <c r="AH217" s="38">
        <v>65.099999999999994</v>
      </c>
      <c r="AI217" s="38">
        <v>55.44</v>
      </c>
      <c r="AJ217" s="38">
        <v>42.42</v>
      </c>
      <c r="AK217" s="38">
        <v>15.75</v>
      </c>
      <c r="AL217" s="38">
        <v>33.6</v>
      </c>
      <c r="AM217" s="60">
        <v>2.52</v>
      </c>
      <c r="AN217" s="60">
        <v>18.059999999999999</v>
      </c>
      <c r="AO217" s="60">
        <v>12.809999999999999</v>
      </c>
      <c r="AP217" s="60">
        <v>40.53</v>
      </c>
      <c r="AQ217" s="60">
        <v>927.36</v>
      </c>
      <c r="AR217" s="60">
        <v>98.49</v>
      </c>
      <c r="AS217" s="60">
        <v>66.569999999999993</v>
      </c>
      <c r="AT217" s="60">
        <v>427.97999999999996</v>
      </c>
      <c r="AU217" s="60">
        <v>41.79</v>
      </c>
    </row>
    <row r="218" spans="1:47" x14ac:dyDescent="0.2">
      <c r="A218" s="7"/>
      <c r="B218" s="7"/>
      <c r="C218" s="7"/>
      <c r="D218" s="22" t="s">
        <v>476</v>
      </c>
      <c r="E218" s="38">
        <v>900</v>
      </c>
      <c r="F218" s="38">
        <v>14.700000000000001</v>
      </c>
      <c r="G218" s="38">
        <v>12.700000000000001</v>
      </c>
      <c r="H218" s="38">
        <v>13.5</v>
      </c>
      <c r="I218" s="38">
        <v>14.4</v>
      </c>
      <c r="J218" s="38">
        <v>15</v>
      </c>
      <c r="K218" s="38">
        <v>15.100000000000001</v>
      </c>
      <c r="L218" s="38">
        <v>18.900000000000002</v>
      </c>
      <c r="M218" s="38">
        <v>19.200000000000003</v>
      </c>
      <c r="N218" s="38">
        <v>19.8</v>
      </c>
      <c r="O218" s="38">
        <v>19.700000000000003</v>
      </c>
      <c r="P218" s="38">
        <v>20.900000000000002</v>
      </c>
      <c r="Q218" s="38">
        <v>21.200000000000003</v>
      </c>
      <c r="R218" s="38">
        <v>21.200000000000003</v>
      </c>
      <c r="S218" s="38">
        <v>20.100000000000001</v>
      </c>
      <c r="T218" s="38">
        <v>17.3</v>
      </c>
      <c r="U218" s="38">
        <v>15.200000000000001</v>
      </c>
      <c r="V218" s="38">
        <v>13.700000000000001</v>
      </c>
      <c r="W218" s="38">
        <v>12.600000000000001</v>
      </c>
      <c r="X218" s="38">
        <v>12.600000000000001</v>
      </c>
      <c r="Y218" s="38">
        <v>12.8</v>
      </c>
      <c r="Z218" s="38">
        <v>71.3</v>
      </c>
      <c r="AA218" s="38">
        <v>65.5</v>
      </c>
      <c r="AB218" s="38">
        <v>80.300000000000011</v>
      </c>
      <c r="AC218" s="38">
        <v>78.800000000000011</v>
      </c>
      <c r="AD218" s="38">
        <v>76.400000000000006</v>
      </c>
      <c r="AE218" s="38">
        <v>43.400000000000006</v>
      </c>
      <c r="AF218" s="38">
        <v>27.5</v>
      </c>
      <c r="AG218" s="38">
        <v>25.1</v>
      </c>
      <c r="AH218" s="38">
        <v>31</v>
      </c>
      <c r="AI218" s="38">
        <v>26.400000000000002</v>
      </c>
      <c r="AJ218" s="38">
        <v>20.200000000000003</v>
      </c>
      <c r="AK218" s="38">
        <v>7.5</v>
      </c>
      <c r="AL218" s="38">
        <v>16</v>
      </c>
      <c r="AM218" s="60">
        <v>1.2000000000000002</v>
      </c>
      <c r="AN218" s="60">
        <v>8.6</v>
      </c>
      <c r="AO218" s="60">
        <v>6.1000000000000005</v>
      </c>
      <c r="AP218" s="60">
        <v>19.3</v>
      </c>
      <c r="AQ218" s="60">
        <v>441.6</v>
      </c>
      <c r="AR218" s="60">
        <v>46.900000000000006</v>
      </c>
      <c r="AS218" s="60">
        <v>31.700000000000003</v>
      </c>
      <c r="AT218" s="60">
        <v>203.8</v>
      </c>
      <c r="AU218" s="60">
        <v>19.900000000000002</v>
      </c>
    </row>
    <row r="219" spans="1:47" x14ac:dyDescent="0.2">
      <c r="A219" s="7"/>
      <c r="B219" s="7"/>
      <c r="C219" s="7"/>
      <c r="D219" s="22" t="s">
        <v>477</v>
      </c>
      <c r="E219" s="38">
        <v>540</v>
      </c>
      <c r="F219" s="38">
        <v>8.82</v>
      </c>
      <c r="G219" s="38">
        <v>7.62</v>
      </c>
      <c r="H219" s="38">
        <v>8.1</v>
      </c>
      <c r="I219" s="38">
        <v>8.64</v>
      </c>
      <c r="J219" s="38">
        <v>9</v>
      </c>
      <c r="K219" s="38">
        <v>9.06</v>
      </c>
      <c r="L219" s="38">
        <v>11.34</v>
      </c>
      <c r="M219" s="38">
        <v>11.52</v>
      </c>
      <c r="N219" s="38">
        <v>11.879999999999999</v>
      </c>
      <c r="O219" s="38">
        <v>11.82</v>
      </c>
      <c r="P219" s="38">
        <v>12.54</v>
      </c>
      <c r="Q219" s="38">
        <v>12.719999999999999</v>
      </c>
      <c r="R219" s="38">
        <v>12.719999999999999</v>
      </c>
      <c r="S219" s="38">
        <v>12.059999999999999</v>
      </c>
      <c r="T219" s="38">
        <v>10.379999999999999</v>
      </c>
      <c r="U219" s="38">
        <v>9.1199999999999992</v>
      </c>
      <c r="V219" s="38">
        <v>8.2199999999999989</v>
      </c>
      <c r="W219" s="38">
        <v>7.56</v>
      </c>
      <c r="X219" s="38">
        <v>7.56</v>
      </c>
      <c r="Y219" s="38">
        <v>7.68</v>
      </c>
      <c r="Z219" s="38">
        <v>42.78</v>
      </c>
      <c r="AA219" s="38">
        <v>39.299999999999997</v>
      </c>
      <c r="AB219" s="38">
        <v>48.18</v>
      </c>
      <c r="AC219" s="38">
        <v>47.28</v>
      </c>
      <c r="AD219" s="38">
        <v>45.839999999999996</v>
      </c>
      <c r="AE219" s="38">
        <v>26.04</v>
      </c>
      <c r="AF219" s="38">
        <v>16.5</v>
      </c>
      <c r="AG219" s="38">
        <v>15.059999999999999</v>
      </c>
      <c r="AH219" s="38">
        <v>18.599999999999998</v>
      </c>
      <c r="AI219" s="38">
        <v>15.84</v>
      </c>
      <c r="AJ219" s="38">
        <v>12.12</v>
      </c>
      <c r="AK219" s="38">
        <v>4.5</v>
      </c>
      <c r="AL219" s="38">
        <v>9.6</v>
      </c>
      <c r="AM219" s="60">
        <v>0.72</v>
      </c>
      <c r="AN219" s="60">
        <v>5.16</v>
      </c>
      <c r="AO219" s="60">
        <v>3.6599999999999997</v>
      </c>
      <c r="AP219" s="60">
        <v>11.58</v>
      </c>
      <c r="AQ219" s="60">
        <v>264.95999999999998</v>
      </c>
      <c r="AR219" s="60">
        <v>28.14</v>
      </c>
      <c r="AS219" s="60">
        <v>19.02</v>
      </c>
      <c r="AT219" s="60">
        <v>122.28</v>
      </c>
      <c r="AU219" s="60">
        <v>11.94</v>
      </c>
    </row>
    <row r="220" spans="1:47" x14ac:dyDescent="0.2">
      <c r="A220" s="7" t="s">
        <v>133</v>
      </c>
      <c r="B220" s="7"/>
      <c r="C220" s="7" t="s">
        <v>131</v>
      </c>
      <c r="D220" s="6" t="s">
        <v>134</v>
      </c>
      <c r="E220" s="35">
        <v>1004</v>
      </c>
      <c r="F220" s="35">
        <v>15</v>
      </c>
      <c r="G220" s="35">
        <v>7</v>
      </c>
      <c r="H220" s="35">
        <v>8</v>
      </c>
      <c r="I220" s="35">
        <v>15</v>
      </c>
      <c r="J220" s="35">
        <v>11</v>
      </c>
      <c r="K220" s="35">
        <v>18</v>
      </c>
      <c r="L220" s="35">
        <v>21</v>
      </c>
      <c r="M220" s="35">
        <v>19</v>
      </c>
      <c r="N220" s="35">
        <v>16</v>
      </c>
      <c r="O220" s="35">
        <v>8</v>
      </c>
      <c r="P220" s="35">
        <v>6</v>
      </c>
      <c r="Q220" s="35">
        <v>4</v>
      </c>
      <c r="R220" s="35">
        <v>2</v>
      </c>
      <c r="S220" s="35">
        <v>2</v>
      </c>
      <c r="T220" s="35">
        <v>6</v>
      </c>
      <c r="U220" s="35">
        <v>6</v>
      </c>
      <c r="V220" s="35">
        <v>13</v>
      </c>
      <c r="W220" s="35">
        <v>13</v>
      </c>
      <c r="X220" s="35">
        <v>11</v>
      </c>
      <c r="Y220" s="35">
        <v>9</v>
      </c>
      <c r="Z220" s="35">
        <v>25</v>
      </c>
      <c r="AA220" s="35">
        <v>27</v>
      </c>
      <c r="AB220" s="35">
        <v>69</v>
      </c>
      <c r="AC220" s="35">
        <v>88</v>
      </c>
      <c r="AD220" s="35">
        <v>53</v>
      </c>
      <c r="AE220" s="35">
        <v>117</v>
      </c>
      <c r="AF220" s="35">
        <v>47</v>
      </c>
      <c r="AG220" s="35">
        <v>41</v>
      </c>
      <c r="AH220" s="35">
        <v>54</v>
      </c>
      <c r="AI220" s="35">
        <v>88</v>
      </c>
      <c r="AJ220" s="35">
        <v>86</v>
      </c>
      <c r="AK220" s="35">
        <v>16</v>
      </c>
      <c r="AL220" s="35">
        <v>83</v>
      </c>
      <c r="AM220" s="59">
        <v>3</v>
      </c>
      <c r="AN220" s="59">
        <v>9</v>
      </c>
      <c r="AO220" s="59">
        <v>6</v>
      </c>
      <c r="AP220" s="59">
        <v>6</v>
      </c>
      <c r="AQ220" s="59">
        <v>534</v>
      </c>
      <c r="AR220" s="59">
        <v>18</v>
      </c>
      <c r="AS220" s="59">
        <v>31</v>
      </c>
      <c r="AT220" s="59">
        <v>200</v>
      </c>
      <c r="AU220" s="59">
        <v>26</v>
      </c>
    </row>
    <row r="221" spans="1:47" x14ac:dyDescent="0.2">
      <c r="A221" s="7"/>
      <c r="B221" s="7"/>
      <c r="C221" s="7"/>
      <c r="D221" s="22" t="s">
        <v>478</v>
      </c>
      <c r="E221" s="38">
        <v>833.31999999999994</v>
      </c>
      <c r="F221" s="38">
        <v>12.45</v>
      </c>
      <c r="G221" s="38">
        <v>5.81</v>
      </c>
      <c r="H221" s="38">
        <v>6.64</v>
      </c>
      <c r="I221" s="38">
        <v>12.45</v>
      </c>
      <c r="J221" s="38">
        <v>9.129999999999999</v>
      </c>
      <c r="K221" s="38">
        <v>14.94</v>
      </c>
      <c r="L221" s="38">
        <v>17.43</v>
      </c>
      <c r="M221" s="38">
        <v>15.77</v>
      </c>
      <c r="N221" s="38">
        <v>13.28</v>
      </c>
      <c r="O221" s="38">
        <v>6.64</v>
      </c>
      <c r="P221" s="38">
        <v>4.9799999999999995</v>
      </c>
      <c r="Q221" s="38">
        <v>3.32</v>
      </c>
      <c r="R221" s="38">
        <v>1.66</v>
      </c>
      <c r="S221" s="38">
        <v>1.66</v>
      </c>
      <c r="T221" s="38">
        <v>4.9799999999999995</v>
      </c>
      <c r="U221" s="38">
        <v>4.9799999999999995</v>
      </c>
      <c r="V221" s="38">
        <v>10.79</v>
      </c>
      <c r="W221" s="38">
        <v>10.79</v>
      </c>
      <c r="X221" s="38">
        <v>9.129999999999999</v>
      </c>
      <c r="Y221" s="38">
        <v>7.47</v>
      </c>
      <c r="Z221" s="38">
        <v>20.75</v>
      </c>
      <c r="AA221" s="38">
        <v>22.41</v>
      </c>
      <c r="AB221" s="38">
        <v>57.269999999999996</v>
      </c>
      <c r="AC221" s="38">
        <v>73.039999999999992</v>
      </c>
      <c r="AD221" s="38">
        <v>43.989999999999995</v>
      </c>
      <c r="AE221" s="38">
        <v>97.11</v>
      </c>
      <c r="AF221" s="38">
        <v>39.01</v>
      </c>
      <c r="AG221" s="38">
        <v>34.03</v>
      </c>
      <c r="AH221" s="38">
        <v>44.82</v>
      </c>
      <c r="AI221" s="38">
        <v>73.039999999999992</v>
      </c>
      <c r="AJ221" s="38">
        <v>71.38</v>
      </c>
      <c r="AK221" s="38">
        <v>13.28</v>
      </c>
      <c r="AL221" s="38">
        <v>68.89</v>
      </c>
      <c r="AM221" s="60">
        <v>2.4899999999999998</v>
      </c>
      <c r="AN221" s="60">
        <v>7.47</v>
      </c>
      <c r="AO221" s="60">
        <v>4.9799999999999995</v>
      </c>
      <c r="AP221" s="60">
        <v>4.9799999999999995</v>
      </c>
      <c r="AQ221" s="60">
        <v>443.21999999999997</v>
      </c>
      <c r="AR221" s="60">
        <v>14.94</v>
      </c>
      <c r="AS221" s="60">
        <v>25.73</v>
      </c>
      <c r="AT221" s="60">
        <v>166</v>
      </c>
      <c r="AU221" s="60">
        <v>21.58</v>
      </c>
    </row>
    <row r="222" spans="1:47" x14ac:dyDescent="0.2">
      <c r="A222" s="7"/>
      <c r="B222" s="7"/>
      <c r="C222" s="7"/>
      <c r="D222" s="22" t="s">
        <v>479</v>
      </c>
      <c r="E222" s="38">
        <v>170.68</v>
      </c>
      <c r="F222" s="38">
        <v>2.5500000000000003</v>
      </c>
      <c r="G222" s="38">
        <v>1.1900000000000002</v>
      </c>
      <c r="H222" s="38">
        <v>1.36</v>
      </c>
      <c r="I222" s="38">
        <v>2.5500000000000003</v>
      </c>
      <c r="J222" s="38">
        <v>1.87</v>
      </c>
      <c r="K222" s="38">
        <v>3.06</v>
      </c>
      <c r="L222" s="38">
        <v>3.5700000000000003</v>
      </c>
      <c r="M222" s="38">
        <v>3.2300000000000004</v>
      </c>
      <c r="N222" s="38">
        <v>2.72</v>
      </c>
      <c r="O222" s="38">
        <v>1.36</v>
      </c>
      <c r="P222" s="38">
        <v>1.02</v>
      </c>
      <c r="Q222" s="38">
        <v>0.68</v>
      </c>
      <c r="R222" s="38">
        <v>0.34</v>
      </c>
      <c r="S222" s="38">
        <v>0.34</v>
      </c>
      <c r="T222" s="38">
        <v>1.02</v>
      </c>
      <c r="U222" s="38">
        <v>1.02</v>
      </c>
      <c r="V222" s="38">
        <v>2.21</v>
      </c>
      <c r="W222" s="38">
        <v>2.21</v>
      </c>
      <c r="X222" s="38">
        <v>1.87</v>
      </c>
      <c r="Y222" s="38">
        <v>1.53</v>
      </c>
      <c r="Z222" s="38">
        <v>4.25</v>
      </c>
      <c r="AA222" s="38">
        <v>4.5900000000000007</v>
      </c>
      <c r="AB222" s="38">
        <v>11.73</v>
      </c>
      <c r="AC222" s="38">
        <v>14.96</v>
      </c>
      <c r="AD222" s="38">
        <v>9.01</v>
      </c>
      <c r="AE222" s="38">
        <v>19.89</v>
      </c>
      <c r="AF222" s="38">
        <v>7.99</v>
      </c>
      <c r="AG222" s="38">
        <v>6.9700000000000006</v>
      </c>
      <c r="AH222" s="38">
        <v>9.1800000000000015</v>
      </c>
      <c r="AI222" s="38">
        <v>14.96</v>
      </c>
      <c r="AJ222" s="38">
        <v>14.620000000000001</v>
      </c>
      <c r="AK222" s="38">
        <v>2.72</v>
      </c>
      <c r="AL222" s="38">
        <v>14.110000000000001</v>
      </c>
      <c r="AM222" s="60">
        <v>0.51</v>
      </c>
      <c r="AN222" s="60">
        <v>1.53</v>
      </c>
      <c r="AO222" s="60">
        <v>1.02</v>
      </c>
      <c r="AP222" s="60">
        <v>1.02</v>
      </c>
      <c r="AQ222" s="60">
        <v>90.78</v>
      </c>
      <c r="AR222" s="60">
        <v>3.06</v>
      </c>
      <c r="AS222" s="60">
        <v>5.2700000000000005</v>
      </c>
      <c r="AT222" s="60">
        <v>34</v>
      </c>
      <c r="AU222" s="60">
        <v>4.42</v>
      </c>
    </row>
    <row r="223" spans="1:47" x14ac:dyDescent="0.2">
      <c r="A223" s="7" t="s">
        <v>135</v>
      </c>
      <c r="B223" s="7"/>
      <c r="C223" s="7" t="s">
        <v>131</v>
      </c>
      <c r="D223" s="6" t="s">
        <v>136</v>
      </c>
      <c r="E223" s="35">
        <v>235</v>
      </c>
      <c r="F223" s="35">
        <v>3</v>
      </c>
      <c r="G223" s="35">
        <v>2</v>
      </c>
      <c r="H223" s="35">
        <v>3</v>
      </c>
      <c r="I223" s="35">
        <v>0</v>
      </c>
      <c r="J223" s="35">
        <v>2</v>
      </c>
      <c r="K223" s="35">
        <v>3</v>
      </c>
      <c r="L223" s="35">
        <v>1</v>
      </c>
      <c r="M223" s="35">
        <v>1</v>
      </c>
      <c r="N223" s="35">
        <v>0</v>
      </c>
      <c r="O223" s="35">
        <v>0</v>
      </c>
      <c r="P223" s="35">
        <v>0</v>
      </c>
      <c r="Q223" s="35">
        <v>1</v>
      </c>
      <c r="R223" s="35">
        <v>1</v>
      </c>
      <c r="S223" s="35">
        <v>1</v>
      </c>
      <c r="T223" s="35">
        <v>1</v>
      </c>
      <c r="U223" s="35">
        <v>1</v>
      </c>
      <c r="V223" s="35">
        <v>5</v>
      </c>
      <c r="W223" s="35">
        <v>5</v>
      </c>
      <c r="X223" s="35">
        <v>1</v>
      </c>
      <c r="Y223" s="35">
        <v>5</v>
      </c>
      <c r="Z223" s="35">
        <v>8</v>
      </c>
      <c r="AA223" s="35">
        <v>4</v>
      </c>
      <c r="AB223" s="35">
        <v>15</v>
      </c>
      <c r="AC223" s="35">
        <v>2</v>
      </c>
      <c r="AD223" s="35">
        <v>6</v>
      </c>
      <c r="AE223" s="35">
        <v>7</v>
      </c>
      <c r="AF223" s="35">
        <v>8</v>
      </c>
      <c r="AG223" s="35">
        <v>10</v>
      </c>
      <c r="AH223" s="35">
        <v>12</v>
      </c>
      <c r="AI223" s="35">
        <v>64</v>
      </c>
      <c r="AJ223" s="35">
        <v>16</v>
      </c>
      <c r="AK223" s="35">
        <v>37</v>
      </c>
      <c r="AL223" s="35">
        <v>10</v>
      </c>
      <c r="AM223" s="59">
        <v>1</v>
      </c>
      <c r="AN223" s="59">
        <v>1</v>
      </c>
      <c r="AO223" s="59">
        <v>2</v>
      </c>
      <c r="AP223" s="59">
        <v>12</v>
      </c>
      <c r="AQ223" s="59">
        <v>126</v>
      </c>
      <c r="AR223" s="59">
        <v>2</v>
      </c>
      <c r="AS223" s="59">
        <v>6</v>
      </c>
      <c r="AT223" s="59">
        <v>27</v>
      </c>
      <c r="AU223" s="59">
        <v>12</v>
      </c>
    </row>
    <row r="224" spans="1:47" x14ac:dyDescent="0.2">
      <c r="A224" s="7"/>
      <c r="B224" s="7"/>
      <c r="C224" s="7"/>
      <c r="D224" s="29" t="s">
        <v>480</v>
      </c>
      <c r="E224" s="36">
        <v>235</v>
      </c>
      <c r="F224" s="37">
        <v>3</v>
      </c>
      <c r="G224" s="37">
        <v>2</v>
      </c>
      <c r="H224" s="37">
        <v>3</v>
      </c>
      <c r="I224" s="37">
        <v>0</v>
      </c>
      <c r="J224" s="37">
        <v>2</v>
      </c>
      <c r="K224" s="37">
        <v>3</v>
      </c>
      <c r="L224" s="37">
        <v>1</v>
      </c>
      <c r="M224" s="37">
        <v>1</v>
      </c>
      <c r="N224" s="37">
        <v>0</v>
      </c>
      <c r="O224" s="37">
        <v>0</v>
      </c>
      <c r="P224" s="37">
        <v>0</v>
      </c>
      <c r="Q224" s="37">
        <v>1</v>
      </c>
      <c r="R224" s="37">
        <v>1</v>
      </c>
      <c r="S224" s="37">
        <v>1</v>
      </c>
      <c r="T224" s="37">
        <v>1</v>
      </c>
      <c r="U224" s="37">
        <v>1</v>
      </c>
      <c r="V224" s="37">
        <v>5</v>
      </c>
      <c r="W224" s="37">
        <v>5</v>
      </c>
      <c r="X224" s="37">
        <v>1</v>
      </c>
      <c r="Y224" s="37">
        <v>5</v>
      </c>
      <c r="Z224" s="37">
        <v>8</v>
      </c>
      <c r="AA224" s="37">
        <v>4</v>
      </c>
      <c r="AB224" s="37">
        <v>15</v>
      </c>
      <c r="AC224" s="37">
        <v>2</v>
      </c>
      <c r="AD224" s="37">
        <v>6</v>
      </c>
      <c r="AE224" s="37">
        <v>7</v>
      </c>
      <c r="AF224" s="37">
        <v>8</v>
      </c>
      <c r="AG224" s="37">
        <v>10</v>
      </c>
      <c r="AH224" s="37">
        <v>12</v>
      </c>
      <c r="AI224" s="37">
        <v>64</v>
      </c>
      <c r="AJ224" s="37">
        <v>16</v>
      </c>
      <c r="AK224" s="37">
        <v>37</v>
      </c>
      <c r="AL224" s="37">
        <v>10</v>
      </c>
      <c r="AM224" s="39">
        <v>1</v>
      </c>
      <c r="AN224" s="39">
        <v>1</v>
      </c>
      <c r="AO224" s="39">
        <v>2</v>
      </c>
      <c r="AP224" s="39">
        <v>12</v>
      </c>
      <c r="AQ224" s="39">
        <v>126</v>
      </c>
      <c r="AR224" s="39">
        <v>68</v>
      </c>
      <c r="AS224" s="39">
        <v>60</v>
      </c>
      <c r="AT224" s="39">
        <v>249</v>
      </c>
      <c r="AU224" s="39">
        <v>12</v>
      </c>
    </row>
    <row r="225" spans="1:47" x14ac:dyDescent="0.2">
      <c r="A225" s="7" t="s">
        <v>137</v>
      </c>
      <c r="B225" s="7"/>
      <c r="C225" s="7" t="s">
        <v>131</v>
      </c>
      <c r="D225" s="6" t="s">
        <v>138</v>
      </c>
      <c r="E225" s="35">
        <v>1636</v>
      </c>
      <c r="F225" s="35">
        <v>28</v>
      </c>
      <c r="G225" s="35">
        <v>26</v>
      </c>
      <c r="H225" s="35">
        <v>22</v>
      </c>
      <c r="I225" s="35">
        <v>26</v>
      </c>
      <c r="J225" s="35">
        <v>37</v>
      </c>
      <c r="K225" s="35">
        <v>32</v>
      </c>
      <c r="L225" s="35">
        <v>66</v>
      </c>
      <c r="M225" s="35">
        <v>64</v>
      </c>
      <c r="N225" s="35">
        <v>59</v>
      </c>
      <c r="O225" s="35">
        <v>45</v>
      </c>
      <c r="P225" s="35">
        <v>37</v>
      </c>
      <c r="Q225" s="35">
        <v>29</v>
      </c>
      <c r="R225" s="35">
        <v>23</v>
      </c>
      <c r="S225" s="35">
        <v>22</v>
      </c>
      <c r="T225" s="35">
        <v>29</v>
      </c>
      <c r="U225" s="35">
        <v>25</v>
      </c>
      <c r="V225" s="35">
        <v>29</v>
      </c>
      <c r="W225" s="35">
        <v>29</v>
      </c>
      <c r="X225" s="35">
        <v>29</v>
      </c>
      <c r="Y225" s="35">
        <v>28</v>
      </c>
      <c r="Z225" s="35">
        <v>130</v>
      </c>
      <c r="AA225" s="35">
        <v>84</v>
      </c>
      <c r="AB225" s="35">
        <v>45</v>
      </c>
      <c r="AC225" s="35">
        <v>147</v>
      </c>
      <c r="AD225" s="35">
        <v>94</v>
      </c>
      <c r="AE225" s="35">
        <v>82</v>
      </c>
      <c r="AF225" s="35">
        <v>50</v>
      </c>
      <c r="AG225" s="35">
        <v>16</v>
      </c>
      <c r="AH225" s="35">
        <v>22</v>
      </c>
      <c r="AI225" s="35">
        <v>51</v>
      </c>
      <c r="AJ225" s="35">
        <v>147</v>
      </c>
      <c r="AK225" s="35">
        <v>58</v>
      </c>
      <c r="AL225" s="35">
        <v>25</v>
      </c>
      <c r="AM225" s="59">
        <v>3</v>
      </c>
      <c r="AN225" s="59">
        <v>18</v>
      </c>
      <c r="AO225" s="59">
        <v>10</v>
      </c>
      <c r="AP225" s="59">
        <v>38</v>
      </c>
      <c r="AQ225" s="59">
        <v>724</v>
      </c>
      <c r="AR225" s="59">
        <v>68</v>
      </c>
      <c r="AS225" s="59">
        <v>60</v>
      </c>
      <c r="AT225" s="59">
        <v>249</v>
      </c>
      <c r="AU225" s="59">
        <v>72</v>
      </c>
    </row>
    <row r="226" spans="1:47" x14ac:dyDescent="0.2">
      <c r="A226" s="7"/>
      <c r="B226" s="7"/>
      <c r="C226" s="7"/>
      <c r="D226" s="29" t="s">
        <v>481</v>
      </c>
      <c r="E226" s="38">
        <v>1030.6799999999998</v>
      </c>
      <c r="F226" s="38">
        <v>17.64</v>
      </c>
      <c r="G226" s="38">
        <v>16.38</v>
      </c>
      <c r="H226" s="38">
        <v>13.86</v>
      </c>
      <c r="I226" s="38">
        <v>16.38</v>
      </c>
      <c r="J226" s="38">
        <v>23.31</v>
      </c>
      <c r="K226" s="38">
        <v>20.16</v>
      </c>
      <c r="L226" s="38">
        <v>41.58</v>
      </c>
      <c r="M226" s="38">
        <v>40.32</v>
      </c>
      <c r="N226" s="38">
        <v>37.17</v>
      </c>
      <c r="O226" s="38">
        <v>28.35</v>
      </c>
      <c r="P226" s="38">
        <v>23.31</v>
      </c>
      <c r="Q226" s="38">
        <v>18.27</v>
      </c>
      <c r="R226" s="38">
        <v>14.49</v>
      </c>
      <c r="S226" s="38">
        <v>13.86</v>
      </c>
      <c r="T226" s="38">
        <v>18.27</v>
      </c>
      <c r="U226" s="38">
        <v>15.75</v>
      </c>
      <c r="V226" s="38">
        <v>18.27</v>
      </c>
      <c r="W226" s="38">
        <v>18.27</v>
      </c>
      <c r="X226" s="38">
        <v>18.27</v>
      </c>
      <c r="Y226" s="38">
        <v>17.64</v>
      </c>
      <c r="Z226" s="38">
        <v>81.900000000000006</v>
      </c>
      <c r="AA226" s="38">
        <v>52.92</v>
      </c>
      <c r="AB226" s="38">
        <v>28.35</v>
      </c>
      <c r="AC226" s="38">
        <v>92.61</v>
      </c>
      <c r="AD226" s="38">
        <v>59.22</v>
      </c>
      <c r="AE226" s="38">
        <v>51.660000000000004</v>
      </c>
      <c r="AF226" s="38">
        <v>31.5</v>
      </c>
      <c r="AG226" s="38">
        <v>10.08</v>
      </c>
      <c r="AH226" s="38">
        <v>13.86</v>
      </c>
      <c r="AI226" s="38">
        <v>32.130000000000003</v>
      </c>
      <c r="AJ226" s="38">
        <v>92.61</v>
      </c>
      <c r="AK226" s="38">
        <v>36.54</v>
      </c>
      <c r="AL226" s="38">
        <v>15.75</v>
      </c>
      <c r="AM226" s="60">
        <v>1.8900000000000001</v>
      </c>
      <c r="AN226" s="60">
        <v>11.34</v>
      </c>
      <c r="AO226" s="60">
        <v>6.3</v>
      </c>
      <c r="AP226" s="60">
        <v>23.94</v>
      </c>
      <c r="AQ226" s="60">
        <v>456.12</v>
      </c>
      <c r="AR226" s="60">
        <v>42.84</v>
      </c>
      <c r="AS226" s="60">
        <v>37.799999999999997</v>
      </c>
      <c r="AT226" s="60">
        <v>156.87</v>
      </c>
      <c r="AU226" s="60">
        <v>45.36</v>
      </c>
    </row>
    <row r="227" spans="1:47" x14ac:dyDescent="0.2">
      <c r="A227" s="7"/>
      <c r="B227" s="7"/>
      <c r="C227" s="7"/>
      <c r="D227" s="29" t="s">
        <v>482</v>
      </c>
      <c r="E227" s="38">
        <v>605.31999999999994</v>
      </c>
      <c r="F227" s="38">
        <v>10.36</v>
      </c>
      <c r="G227" s="38">
        <v>9.6199999999999992</v>
      </c>
      <c r="H227" s="38">
        <v>8.14</v>
      </c>
      <c r="I227" s="38">
        <v>9.6199999999999992</v>
      </c>
      <c r="J227" s="38">
        <v>13.69</v>
      </c>
      <c r="K227" s="38">
        <v>11.84</v>
      </c>
      <c r="L227" s="38">
        <v>24.419999999999998</v>
      </c>
      <c r="M227" s="38">
        <v>23.68</v>
      </c>
      <c r="N227" s="38">
        <v>21.83</v>
      </c>
      <c r="O227" s="38">
        <v>16.649999999999999</v>
      </c>
      <c r="P227" s="38">
        <v>13.69</v>
      </c>
      <c r="Q227" s="38">
        <v>10.73</v>
      </c>
      <c r="R227" s="38">
        <v>8.51</v>
      </c>
      <c r="S227" s="38">
        <v>8.14</v>
      </c>
      <c r="T227" s="38">
        <v>10.73</v>
      </c>
      <c r="U227" s="38">
        <v>9.25</v>
      </c>
      <c r="V227" s="38">
        <v>10.73</v>
      </c>
      <c r="W227" s="38">
        <v>10.73</v>
      </c>
      <c r="X227" s="38">
        <v>10.73</v>
      </c>
      <c r="Y227" s="38">
        <v>10.36</v>
      </c>
      <c r="Z227" s="38">
        <v>48.1</v>
      </c>
      <c r="AA227" s="38">
        <v>31.08</v>
      </c>
      <c r="AB227" s="38">
        <v>16.649999999999999</v>
      </c>
      <c r="AC227" s="38">
        <v>54.39</v>
      </c>
      <c r="AD227" s="38">
        <v>34.78</v>
      </c>
      <c r="AE227" s="38">
        <v>30.34</v>
      </c>
      <c r="AF227" s="38">
        <v>18.5</v>
      </c>
      <c r="AG227" s="38">
        <v>5.92</v>
      </c>
      <c r="AH227" s="38">
        <v>8.14</v>
      </c>
      <c r="AI227" s="38">
        <v>18.87</v>
      </c>
      <c r="AJ227" s="38">
        <v>54.39</v>
      </c>
      <c r="AK227" s="38">
        <v>21.46</v>
      </c>
      <c r="AL227" s="38">
        <v>9.25</v>
      </c>
      <c r="AM227" s="60">
        <v>1.1099999999999999</v>
      </c>
      <c r="AN227" s="60">
        <v>6.66</v>
      </c>
      <c r="AO227" s="60">
        <v>3.7</v>
      </c>
      <c r="AP227" s="60">
        <v>14.06</v>
      </c>
      <c r="AQ227" s="60">
        <v>267.88</v>
      </c>
      <c r="AR227" s="60">
        <v>25.16</v>
      </c>
      <c r="AS227" s="60">
        <v>22.2</v>
      </c>
      <c r="AT227" s="60">
        <v>92.13</v>
      </c>
      <c r="AU227" s="60">
        <v>26.64</v>
      </c>
    </row>
    <row r="228" spans="1:47" x14ac:dyDescent="0.2">
      <c r="A228" s="7" t="s">
        <v>139</v>
      </c>
      <c r="B228" s="7"/>
      <c r="C228" s="7" t="s">
        <v>131</v>
      </c>
      <c r="D228" s="6" t="s">
        <v>140</v>
      </c>
      <c r="E228" s="35">
        <v>1041</v>
      </c>
      <c r="F228" s="35">
        <v>13</v>
      </c>
      <c r="G228" s="35">
        <v>11</v>
      </c>
      <c r="H228" s="35">
        <v>6</v>
      </c>
      <c r="I228" s="35">
        <v>13</v>
      </c>
      <c r="J228" s="35">
        <v>11</v>
      </c>
      <c r="K228" s="35">
        <v>20</v>
      </c>
      <c r="L228" s="35">
        <v>23</v>
      </c>
      <c r="M228" s="35">
        <v>25</v>
      </c>
      <c r="N228" s="35">
        <v>26</v>
      </c>
      <c r="O228" s="35">
        <v>25</v>
      </c>
      <c r="P228" s="35">
        <v>23</v>
      </c>
      <c r="Q228" s="35">
        <v>25</v>
      </c>
      <c r="R228" s="35">
        <v>23</v>
      </c>
      <c r="S228" s="35">
        <v>19</v>
      </c>
      <c r="T228" s="35">
        <v>16</v>
      </c>
      <c r="U228" s="35">
        <v>8</v>
      </c>
      <c r="V228" s="35">
        <v>5</v>
      </c>
      <c r="W228" s="35">
        <v>3</v>
      </c>
      <c r="X228" s="35">
        <v>3</v>
      </c>
      <c r="Y228" s="35">
        <v>2</v>
      </c>
      <c r="Z228" s="35">
        <v>42</v>
      </c>
      <c r="AA228" s="35">
        <v>111</v>
      </c>
      <c r="AB228" s="35">
        <v>59</v>
      </c>
      <c r="AC228" s="35">
        <v>57</v>
      </c>
      <c r="AD228" s="35">
        <v>20</v>
      </c>
      <c r="AE228" s="35">
        <v>62</v>
      </c>
      <c r="AF228" s="35">
        <v>56</v>
      </c>
      <c r="AG228" s="35">
        <v>36</v>
      </c>
      <c r="AH228" s="35">
        <v>62</v>
      </c>
      <c r="AI228" s="35">
        <v>27</v>
      </c>
      <c r="AJ228" s="35">
        <v>134</v>
      </c>
      <c r="AK228" s="35">
        <v>18</v>
      </c>
      <c r="AL228" s="35">
        <v>57</v>
      </c>
      <c r="AM228" s="59">
        <v>2</v>
      </c>
      <c r="AN228" s="59">
        <v>8</v>
      </c>
      <c r="AO228" s="59">
        <v>5</v>
      </c>
      <c r="AP228" s="59">
        <v>40</v>
      </c>
      <c r="AQ228" s="59">
        <v>490</v>
      </c>
      <c r="AR228" s="59">
        <v>49</v>
      </c>
      <c r="AS228" s="59">
        <v>15</v>
      </c>
      <c r="AT228" s="59">
        <v>170</v>
      </c>
      <c r="AU228" s="59">
        <v>53</v>
      </c>
    </row>
    <row r="229" spans="1:47" x14ac:dyDescent="0.2">
      <c r="A229" s="7"/>
      <c r="B229" s="7"/>
      <c r="C229" s="7"/>
      <c r="D229" s="22" t="s">
        <v>483</v>
      </c>
      <c r="E229" s="38">
        <v>312.29999999999995</v>
      </c>
      <c r="F229" s="38">
        <v>3.9</v>
      </c>
      <c r="G229" s="38">
        <v>3.3</v>
      </c>
      <c r="H229" s="38">
        <v>1.7999999999999998</v>
      </c>
      <c r="I229" s="38">
        <v>3.9</v>
      </c>
      <c r="J229" s="38">
        <v>3.3</v>
      </c>
      <c r="K229" s="38">
        <v>6</v>
      </c>
      <c r="L229" s="38">
        <v>6.8999999999999995</v>
      </c>
      <c r="M229" s="38">
        <v>7.5</v>
      </c>
      <c r="N229" s="38">
        <v>7.8</v>
      </c>
      <c r="O229" s="38">
        <v>7.5</v>
      </c>
      <c r="P229" s="38">
        <v>6.8999999999999995</v>
      </c>
      <c r="Q229" s="38">
        <v>7.5</v>
      </c>
      <c r="R229" s="38">
        <v>6.8999999999999995</v>
      </c>
      <c r="S229" s="38">
        <v>5.7</v>
      </c>
      <c r="T229" s="38">
        <v>4.8</v>
      </c>
      <c r="U229" s="38">
        <v>2.4</v>
      </c>
      <c r="V229" s="38">
        <v>1.5</v>
      </c>
      <c r="W229" s="38">
        <v>0.89999999999999991</v>
      </c>
      <c r="X229" s="38">
        <v>0.89999999999999991</v>
      </c>
      <c r="Y229" s="38">
        <v>0.6</v>
      </c>
      <c r="Z229" s="38">
        <v>12.6</v>
      </c>
      <c r="AA229" s="38">
        <v>33.299999999999997</v>
      </c>
      <c r="AB229" s="38">
        <v>17.7</v>
      </c>
      <c r="AC229" s="38">
        <v>17.099999999999998</v>
      </c>
      <c r="AD229" s="38">
        <v>6</v>
      </c>
      <c r="AE229" s="38">
        <v>18.599999999999998</v>
      </c>
      <c r="AF229" s="38">
        <v>16.8</v>
      </c>
      <c r="AG229" s="38">
        <v>10.799999999999999</v>
      </c>
      <c r="AH229" s="38">
        <v>18.599999999999998</v>
      </c>
      <c r="AI229" s="38">
        <v>8.1</v>
      </c>
      <c r="AJ229" s="38">
        <v>40.199999999999996</v>
      </c>
      <c r="AK229" s="38">
        <v>5.3999999999999995</v>
      </c>
      <c r="AL229" s="38">
        <v>17.099999999999998</v>
      </c>
      <c r="AM229" s="60">
        <v>0.6</v>
      </c>
      <c r="AN229" s="60">
        <v>2.4</v>
      </c>
      <c r="AO229" s="60">
        <v>1.5</v>
      </c>
      <c r="AP229" s="60">
        <v>12</v>
      </c>
      <c r="AQ229" s="60">
        <v>147</v>
      </c>
      <c r="AR229" s="60">
        <v>14.7</v>
      </c>
      <c r="AS229" s="60">
        <v>4.5</v>
      </c>
      <c r="AT229" s="60">
        <v>51</v>
      </c>
      <c r="AU229" s="60">
        <v>15.899999999999999</v>
      </c>
    </row>
    <row r="230" spans="1:47" x14ac:dyDescent="0.2">
      <c r="A230" s="7"/>
      <c r="B230" s="7"/>
      <c r="C230" s="7"/>
      <c r="D230" s="22" t="s">
        <v>484</v>
      </c>
      <c r="E230" s="38">
        <v>728.69999999999982</v>
      </c>
      <c r="F230" s="38">
        <v>9.1</v>
      </c>
      <c r="G230" s="38">
        <v>7.6999999999999993</v>
      </c>
      <c r="H230" s="38">
        <v>4.1999999999999993</v>
      </c>
      <c r="I230" s="38">
        <v>9.1</v>
      </c>
      <c r="J230" s="38">
        <v>7.6999999999999993</v>
      </c>
      <c r="K230" s="38">
        <v>14</v>
      </c>
      <c r="L230" s="38">
        <v>16.099999999999998</v>
      </c>
      <c r="M230" s="38">
        <v>17.5</v>
      </c>
      <c r="N230" s="38">
        <v>18.2</v>
      </c>
      <c r="O230" s="38">
        <v>17.5</v>
      </c>
      <c r="P230" s="38">
        <v>16.099999999999998</v>
      </c>
      <c r="Q230" s="38">
        <v>17.5</v>
      </c>
      <c r="R230" s="38">
        <v>16.099999999999998</v>
      </c>
      <c r="S230" s="38">
        <v>13.299999999999999</v>
      </c>
      <c r="T230" s="38">
        <v>11.2</v>
      </c>
      <c r="U230" s="38">
        <v>5.6</v>
      </c>
      <c r="V230" s="38">
        <v>3.5</v>
      </c>
      <c r="W230" s="38">
        <v>2.0999999999999996</v>
      </c>
      <c r="X230" s="38">
        <v>2.0999999999999996</v>
      </c>
      <c r="Y230" s="38">
        <v>1.4</v>
      </c>
      <c r="Z230" s="38">
        <v>29.4</v>
      </c>
      <c r="AA230" s="38">
        <v>77.699999999999989</v>
      </c>
      <c r="AB230" s="38">
        <v>41.3</v>
      </c>
      <c r="AC230" s="38">
        <v>39.9</v>
      </c>
      <c r="AD230" s="38">
        <v>14</v>
      </c>
      <c r="AE230" s="38">
        <v>43.4</v>
      </c>
      <c r="AF230" s="38">
        <v>39.199999999999996</v>
      </c>
      <c r="AG230" s="38">
        <v>25.2</v>
      </c>
      <c r="AH230" s="38">
        <v>43.4</v>
      </c>
      <c r="AI230" s="38">
        <v>18.899999999999999</v>
      </c>
      <c r="AJ230" s="38">
        <v>93.8</v>
      </c>
      <c r="AK230" s="38">
        <v>12.6</v>
      </c>
      <c r="AL230" s="38">
        <v>39.9</v>
      </c>
      <c r="AM230" s="60">
        <v>1.4</v>
      </c>
      <c r="AN230" s="60">
        <v>5.6</v>
      </c>
      <c r="AO230" s="60">
        <v>3.5</v>
      </c>
      <c r="AP230" s="60">
        <v>28</v>
      </c>
      <c r="AQ230" s="60">
        <v>343</v>
      </c>
      <c r="AR230" s="60">
        <v>34.299999999999997</v>
      </c>
      <c r="AS230" s="60">
        <v>10.5</v>
      </c>
      <c r="AT230" s="60">
        <v>118.99999999999999</v>
      </c>
      <c r="AU230" s="60">
        <v>37.099999999999994</v>
      </c>
    </row>
    <row r="231" spans="1:47" x14ac:dyDescent="0.2">
      <c r="A231" s="7" t="s">
        <v>141</v>
      </c>
      <c r="B231" s="7"/>
      <c r="C231" s="7" t="s">
        <v>131</v>
      </c>
      <c r="D231" s="6" t="s">
        <v>142</v>
      </c>
      <c r="E231" s="35">
        <v>668</v>
      </c>
      <c r="F231" s="35">
        <v>8</v>
      </c>
      <c r="G231" s="35">
        <v>4</v>
      </c>
      <c r="H231" s="35">
        <v>3</v>
      </c>
      <c r="I231" s="35">
        <v>3</v>
      </c>
      <c r="J231" s="35">
        <v>4</v>
      </c>
      <c r="K231" s="35">
        <v>6</v>
      </c>
      <c r="L231" s="35">
        <v>13</v>
      </c>
      <c r="M231" s="35">
        <v>12</v>
      </c>
      <c r="N231" s="35">
        <v>13</v>
      </c>
      <c r="O231" s="35">
        <v>14</v>
      </c>
      <c r="P231" s="35">
        <v>13</v>
      </c>
      <c r="Q231" s="35">
        <v>12</v>
      </c>
      <c r="R231" s="35">
        <v>11</v>
      </c>
      <c r="S231" s="35">
        <v>8</v>
      </c>
      <c r="T231" s="35">
        <v>7</v>
      </c>
      <c r="U231" s="35">
        <v>6</v>
      </c>
      <c r="V231" s="35">
        <v>5</v>
      </c>
      <c r="W231" s="35">
        <v>2</v>
      </c>
      <c r="X231" s="35">
        <v>3</v>
      </c>
      <c r="Y231" s="35">
        <v>5</v>
      </c>
      <c r="Z231" s="35">
        <v>22</v>
      </c>
      <c r="AA231" s="35">
        <v>53</v>
      </c>
      <c r="AB231" s="35">
        <v>14</v>
      </c>
      <c r="AC231" s="35">
        <v>29</v>
      </c>
      <c r="AD231" s="35">
        <v>11</v>
      </c>
      <c r="AE231" s="35">
        <v>33</v>
      </c>
      <c r="AF231" s="35">
        <v>38</v>
      </c>
      <c r="AG231" s="35">
        <v>90</v>
      </c>
      <c r="AH231" s="35">
        <v>55</v>
      </c>
      <c r="AI231" s="35">
        <v>58</v>
      </c>
      <c r="AJ231" s="35">
        <v>39</v>
      </c>
      <c r="AK231" s="35">
        <v>48</v>
      </c>
      <c r="AL231" s="35">
        <v>26</v>
      </c>
      <c r="AM231" s="59">
        <v>0</v>
      </c>
      <c r="AN231" s="59">
        <v>2</v>
      </c>
      <c r="AO231" s="59">
        <v>6</v>
      </c>
      <c r="AP231" s="59">
        <v>20</v>
      </c>
      <c r="AQ231" s="59">
        <v>310</v>
      </c>
      <c r="AR231" s="59">
        <v>24</v>
      </c>
      <c r="AS231" s="59">
        <v>10</v>
      </c>
      <c r="AT231" s="59">
        <v>83</v>
      </c>
      <c r="AU231" s="59">
        <v>21</v>
      </c>
    </row>
    <row r="232" spans="1:47" x14ac:dyDescent="0.2">
      <c r="A232" s="7"/>
      <c r="B232" s="7"/>
      <c r="C232" s="7"/>
      <c r="D232" s="29" t="s">
        <v>485</v>
      </c>
      <c r="E232" s="36">
        <v>668</v>
      </c>
      <c r="F232" s="37">
        <v>8</v>
      </c>
      <c r="G232" s="37">
        <v>4</v>
      </c>
      <c r="H232" s="37">
        <v>3</v>
      </c>
      <c r="I232" s="37">
        <v>3</v>
      </c>
      <c r="J232" s="37">
        <v>4</v>
      </c>
      <c r="K232" s="37">
        <v>6</v>
      </c>
      <c r="L232" s="37">
        <v>13</v>
      </c>
      <c r="M232" s="37">
        <v>12</v>
      </c>
      <c r="N232" s="37">
        <v>13</v>
      </c>
      <c r="O232" s="37">
        <v>14</v>
      </c>
      <c r="P232" s="37">
        <v>13</v>
      </c>
      <c r="Q232" s="37">
        <v>12</v>
      </c>
      <c r="R232" s="37">
        <v>11</v>
      </c>
      <c r="S232" s="37">
        <v>8</v>
      </c>
      <c r="T232" s="37">
        <v>7</v>
      </c>
      <c r="U232" s="37">
        <v>6</v>
      </c>
      <c r="V232" s="37">
        <v>5</v>
      </c>
      <c r="W232" s="37">
        <v>2</v>
      </c>
      <c r="X232" s="37">
        <v>3</v>
      </c>
      <c r="Y232" s="37">
        <v>5</v>
      </c>
      <c r="Z232" s="37">
        <v>22</v>
      </c>
      <c r="AA232" s="37">
        <v>53</v>
      </c>
      <c r="AB232" s="37">
        <v>14</v>
      </c>
      <c r="AC232" s="37">
        <v>29</v>
      </c>
      <c r="AD232" s="37">
        <v>11</v>
      </c>
      <c r="AE232" s="37">
        <v>33</v>
      </c>
      <c r="AF232" s="37">
        <v>38</v>
      </c>
      <c r="AG232" s="37">
        <v>90</v>
      </c>
      <c r="AH232" s="37">
        <v>55</v>
      </c>
      <c r="AI232" s="37">
        <v>58</v>
      </c>
      <c r="AJ232" s="37">
        <v>39</v>
      </c>
      <c r="AK232" s="37">
        <v>48</v>
      </c>
      <c r="AL232" s="37">
        <v>26</v>
      </c>
      <c r="AM232" s="39">
        <v>0</v>
      </c>
      <c r="AN232" s="39">
        <v>2</v>
      </c>
      <c r="AO232" s="39">
        <v>6</v>
      </c>
      <c r="AP232" s="39">
        <v>20</v>
      </c>
      <c r="AQ232" s="39">
        <v>310</v>
      </c>
      <c r="AR232" s="39">
        <v>35</v>
      </c>
      <c r="AS232" s="39">
        <v>71</v>
      </c>
      <c r="AT232" s="39">
        <v>341</v>
      </c>
      <c r="AU232" s="39">
        <v>21</v>
      </c>
    </row>
    <row r="233" spans="1:47" x14ac:dyDescent="0.2">
      <c r="A233" s="7" t="s">
        <v>143</v>
      </c>
      <c r="B233" s="7"/>
      <c r="C233" s="7" t="s">
        <v>131</v>
      </c>
      <c r="D233" s="6" t="s">
        <v>144</v>
      </c>
      <c r="E233" s="35">
        <v>1594</v>
      </c>
      <c r="F233" s="35">
        <v>24</v>
      </c>
      <c r="G233" s="35">
        <v>12</v>
      </c>
      <c r="H233" s="35">
        <v>11</v>
      </c>
      <c r="I233" s="35">
        <v>14</v>
      </c>
      <c r="J233" s="35">
        <v>9</v>
      </c>
      <c r="K233" s="35">
        <v>13</v>
      </c>
      <c r="L233" s="35">
        <v>27</v>
      </c>
      <c r="M233" s="35">
        <v>23</v>
      </c>
      <c r="N233" s="35">
        <v>20</v>
      </c>
      <c r="O233" s="35">
        <v>12</v>
      </c>
      <c r="P233" s="35">
        <v>10</v>
      </c>
      <c r="Q233" s="35">
        <v>10</v>
      </c>
      <c r="R233" s="35">
        <v>8</v>
      </c>
      <c r="S233" s="35">
        <v>10</v>
      </c>
      <c r="T233" s="35">
        <v>21</v>
      </c>
      <c r="U233" s="35">
        <v>24</v>
      </c>
      <c r="V233" s="35">
        <v>31</v>
      </c>
      <c r="W233" s="35">
        <v>46</v>
      </c>
      <c r="X233" s="35">
        <v>30</v>
      </c>
      <c r="Y233" s="35">
        <v>26</v>
      </c>
      <c r="Z233" s="35">
        <v>66</v>
      </c>
      <c r="AA233" s="35">
        <v>87</v>
      </c>
      <c r="AB233" s="35">
        <v>66</v>
      </c>
      <c r="AC233" s="35">
        <v>140</v>
      </c>
      <c r="AD233" s="35">
        <v>193</v>
      </c>
      <c r="AE233" s="35">
        <v>103</v>
      </c>
      <c r="AF233" s="35">
        <v>94</v>
      </c>
      <c r="AG233" s="35">
        <v>95</v>
      </c>
      <c r="AH233" s="35">
        <v>71</v>
      </c>
      <c r="AI233" s="35">
        <v>27</v>
      </c>
      <c r="AJ233" s="35">
        <v>85</v>
      </c>
      <c r="AK233" s="35">
        <v>96</v>
      </c>
      <c r="AL233" s="35">
        <v>90</v>
      </c>
      <c r="AM233" s="59">
        <v>0</v>
      </c>
      <c r="AN233" s="59">
        <v>8</v>
      </c>
      <c r="AO233" s="59">
        <v>16</v>
      </c>
      <c r="AP233" s="59">
        <v>18</v>
      </c>
      <c r="AQ233" s="59">
        <v>813</v>
      </c>
      <c r="AR233" s="59">
        <v>35</v>
      </c>
      <c r="AS233" s="59">
        <v>71</v>
      </c>
      <c r="AT233" s="59">
        <v>341</v>
      </c>
      <c r="AU233" s="59">
        <v>36</v>
      </c>
    </row>
    <row r="234" spans="1:47" x14ac:dyDescent="0.2">
      <c r="A234" s="7"/>
      <c r="B234" s="7"/>
      <c r="C234" s="7"/>
      <c r="D234" s="29" t="s">
        <v>486</v>
      </c>
      <c r="E234" s="36">
        <v>1594</v>
      </c>
      <c r="F234" s="37">
        <v>24</v>
      </c>
      <c r="G234" s="37">
        <v>12</v>
      </c>
      <c r="H234" s="37">
        <v>11</v>
      </c>
      <c r="I234" s="37">
        <v>14</v>
      </c>
      <c r="J234" s="37">
        <v>9</v>
      </c>
      <c r="K234" s="37">
        <v>13</v>
      </c>
      <c r="L234" s="37">
        <v>27</v>
      </c>
      <c r="M234" s="37">
        <v>23</v>
      </c>
      <c r="N234" s="37">
        <v>20</v>
      </c>
      <c r="O234" s="37">
        <v>12</v>
      </c>
      <c r="P234" s="37">
        <v>10</v>
      </c>
      <c r="Q234" s="37">
        <v>10</v>
      </c>
      <c r="R234" s="37">
        <v>8</v>
      </c>
      <c r="S234" s="37">
        <v>10</v>
      </c>
      <c r="T234" s="37">
        <v>21</v>
      </c>
      <c r="U234" s="37">
        <v>24</v>
      </c>
      <c r="V234" s="37">
        <v>31</v>
      </c>
      <c r="W234" s="37">
        <v>46</v>
      </c>
      <c r="X234" s="37">
        <v>30</v>
      </c>
      <c r="Y234" s="37">
        <v>26</v>
      </c>
      <c r="Z234" s="37">
        <v>66</v>
      </c>
      <c r="AA234" s="37">
        <v>87</v>
      </c>
      <c r="AB234" s="37">
        <v>66</v>
      </c>
      <c r="AC234" s="37">
        <v>140</v>
      </c>
      <c r="AD234" s="37">
        <v>193</v>
      </c>
      <c r="AE234" s="37">
        <v>103</v>
      </c>
      <c r="AF234" s="37">
        <v>94</v>
      </c>
      <c r="AG234" s="37">
        <v>95</v>
      </c>
      <c r="AH234" s="37">
        <v>71</v>
      </c>
      <c r="AI234" s="37">
        <v>27</v>
      </c>
      <c r="AJ234" s="37">
        <v>85</v>
      </c>
      <c r="AK234" s="37">
        <v>96</v>
      </c>
      <c r="AL234" s="37">
        <v>90</v>
      </c>
      <c r="AM234" s="39">
        <v>0</v>
      </c>
      <c r="AN234" s="39">
        <v>8</v>
      </c>
      <c r="AO234" s="39">
        <v>16</v>
      </c>
      <c r="AP234" s="39">
        <v>18</v>
      </c>
      <c r="AQ234" s="39">
        <v>813</v>
      </c>
      <c r="AR234" s="39">
        <v>14</v>
      </c>
      <c r="AS234" s="39">
        <v>2</v>
      </c>
      <c r="AT234" s="39">
        <v>70</v>
      </c>
      <c r="AU234" s="39">
        <v>36</v>
      </c>
    </row>
    <row r="235" spans="1:47" x14ac:dyDescent="0.2">
      <c r="A235" s="7" t="s">
        <v>145</v>
      </c>
      <c r="B235" s="7"/>
      <c r="C235" s="7" t="s">
        <v>131</v>
      </c>
      <c r="D235" s="6" t="s">
        <v>146</v>
      </c>
      <c r="E235" s="35">
        <v>433</v>
      </c>
      <c r="F235" s="35">
        <v>3</v>
      </c>
      <c r="G235" s="35">
        <v>7</v>
      </c>
      <c r="H235" s="35">
        <v>3</v>
      </c>
      <c r="I235" s="35">
        <v>6</v>
      </c>
      <c r="J235" s="35">
        <v>3</v>
      </c>
      <c r="K235" s="35">
        <v>3</v>
      </c>
      <c r="L235" s="35">
        <v>10</v>
      </c>
      <c r="M235" s="35">
        <v>14</v>
      </c>
      <c r="N235" s="35">
        <v>9</v>
      </c>
      <c r="O235" s="35">
        <v>14</v>
      </c>
      <c r="P235" s="35">
        <v>9</v>
      </c>
      <c r="Q235" s="35">
        <v>6</v>
      </c>
      <c r="R235" s="35">
        <v>6</v>
      </c>
      <c r="S235" s="35">
        <v>4</v>
      </c>
      <c r="T235" s="35">
        <v>1</v>
      </c>
      <c r="U235" s="35">
        <v>1</v>
      </c>
      <c r="V235" s="35">
        <v>0</v>
      </c>
      <c r="W235" s="35">
        <v>0</v>
      </c>
      <c r="X235" s="35">
        <v>0</v>
      </c>
      <c r="Y235" s="35">
        <v>1</v>
      </c>
      <c r="Z235" s="35">
        <v>14</v>
      </c>
      <c r="AA235" s="35">
        <v>21</v>
      </c>
      <c r="AB235" s="35">
        <v>23</v>
      </c>
      <c r="AC235" s="35">
        <v>49</v>
      </c>
      <c r="AD235" s="35">
        <v>29</v>
      </c>
      <c r="AE235" s="35">
        <v>11</v>
      </c>
      <c r="AF235" s="35">
        <v>23</v>
      </c>
      <c r="AG235" s="35">
        <v>28</v>
      </c>
      <c r="AH235" s="35">
        <v>52</v>
      </c>
      <c r="AI235" s="35">
        <v>23</v>
      </c>
      <c r="AJ235" s="35">
        <v>21</v>
      </c>
      <c r="AK235" s="35">
        <v>19</v>
      </c>
      <c r="AL235" s="35">
        <v>20</v>
      </c>
      <c r="AM235" s="59">
        <v>1</v>
      </c>
      <c r="AN235" s="59">
        <v>3</v>
      </c>
      <c r="AO235" s="59">
        <v>0</v>
      </c>
      <c r="AP235" s="59">
        <v>16</v>
      </c>
      <c r="AQ235" s="59">
        <v>218</v>
      </c>
      <c r="AR235" s="59">
        <v>14</v>
      </c>
      <c r="AS235" s="59">
        <v>2</v>
      </c>
      <c r="AT235" s="59">
        <v>70</v>
      </c>
      <c r="AU235" s="59">
        <v>25</v>
      </c>
    </row>
    <row r="236" spans="1:47" x14ac:dyDescent="0.2">
      <c r="A236" s="7"/>
      <c r="B236" s="7"/>
      <c r="C236" s="7"/>
      <c r="D236" s="29" t="s">
        <v>487</v>
      </c>
      <c r="E236" s="36">
        <v>433</v>
      </c>
      <c r="F236" s="37">
        <v>3</v>
      </c>
      <c r="G236" s="37">
        <v>7</v>
      </c>
      <c r="H236" s="37">
        <v>3</v>
      </c>
      <c r="I236" s="37">
        <v>6</v>
      </c>
      <c r="J236" s="37">
        <v>3</v>
      </c>
      <c r="K236" s="37">
        <v>3</v>
      </c>
      <c r="L236" s="37">
        <v>10</v>
      </c>
      <c r="M236" s="37">
        <v>14</v>
      </c>
      <c r="N236" s="37">
        <v>9</v>
      </c>
      <c r="O236" s="37">
        <v>14</v>
      </c>
      <c r="P236" s="37">
        <v>9</v>
      </c>
      <c r="Q236" s="37">
        <v>6</v>
      </c>
      <c r="R236" s="37">
        <v>6</v>
      </c>
      <c r="S236" s="37">
        <v>4</v>
      </c>
      <c r="T236" s="37">
        <v>1</v>
      </c>
      <c r="U236" s="37">
        <v>1</v>
      </c>
      <c r="V236" s="37">
        <v>0</v>
      </c>
      <c r="W236" s="37">
        <v>0</v>
      </c>
      <c r="X236" s="37">
        <v>0</v>
      </c>
      <c r="Y236" s="37">
        <v>1</v>
      </c>
      <c r="Z236" s="37">
        <v>14</v>
      </c>
      <c r="AA236" s="37">
        <v>21</v>
      </c>
      <c r="AB236" s="37">
        <v>23</v>
      </c>
      <c r="AC236" s="37">
        <v>49</v>
      </c>
      <c r="AD236" s="37">
        <v>29</v>
      </c>
      <c r="AE236" s="37">
        <v>11</v>
      </c>
      <c r="AF236" s="37">
        <v>23</v>
      </c>
      <c r="AG236" s="37">
        <v>28</v>
      </c>
      <c r="AH236" s="37">
        <v>52</v>
      </c>
      <c r="AI236" s="37">
        <v>23</v>
      </c>
      <c r="AJ236" s="37">
        <v>21</v>
      </c>
      <c r="AK236" s="37">
        <v>19</v>
      </c>
      <c r="AL236" s="37">
        <v>20</v>
      </c>
      <c r="AM236" s="39">
        <v>1</v>
      </c>
      <c r="AN236" s="39">
        <v>3</v>
      </c>
      <c r="AO236" s="39">
        <v>0</v>
      </c>
      <c r="AP236" s="39">
        <v>16</v>
      </c>
      <c r="AQ236" s="39">
        <v>218</v>
      </c>
      <c r="AR236" s="39">
        <v>515</v>
      </c>
      <c r="AS236" s="39">
        <v>350</v>
      </c>
      <c r="AT236" s="39">
        <v>1439</v>
      </c>
      <c r="AU236" s="39">
        <v>25</v>
      </c>
    </row>
    <row r="237" spans="1:47" x14ac:dyDescent="0.2">
      <c r="A237" s="7" t="s">
        <v>147</v>
      </c>
      <c r="B237" s="7"/>
      <c r="C237" s="7" t="s">
        <v>131</v>
      </c>
      <c r="D237" s="6" t="s">
        <v>148</v>
      </c>
      <c r="E237" s="35">
        <v>8613</v>
      </c>
      <c r="F237" s="35">
        <v>83</v>
      </c>
      <c r="G237" s="35">
        <v>72</v>
      </c>
      <c r="H237" s="35">
        <v>118</v>
      </c>
      <c r="I237" s="35">
        <v>155</v>
      </c>
      <c r="J237" s="35">
        <v>158</v>
      </c>
      <c r="K237" s="35">
        <v>148</v>
      </c>
      <c r="L237" s="35">
        <v>366</v>
      </c>
      <c r="M237" s="35">
        <v>349</v>
      </c>
      <c r="N237" s="35">
        <v>332</v>
      </c>
      <c r="O237" s="35">
        <v>318</v>
      </c>
      <c r="P237" s="35">
        <v>298</v>
      </c>
      <c r="Q237" s="35">
        <v>276</v>
      </c>
      <c r="R237" s="35">
        <v>258</v>
      </c>
      <c r="S237" s="35">
        <v>242</v>
      </c>
      <c r="T237" s="35">
        <v>232</v>
      </c>
      <c r="U237" s="35">
        <v>214</v>
      </c>
      <c r="V237" s="35">
        <v>195</v>
      </c>
      <c r="W237" s="35">
        <v>187</v>
      </c>
      <c r="X237" s="35">
        <v>183</v>
      </c>
      <c r="Y237" s="35">
        <v>189</v>
      </c>
      <c r="Z237" s="35">
        <v>955</v>
      </c>
      <c r="AA237" s="35">
        <v>635</v>
      </c>
      <c r="AB237" s="35">
        <v>472</v>
      </c>
      <c r="AC237" s="35">
        <v>326</v>
      </c>
      <c r="AD237" s="35">
        <v>222</v>
      </c>
      <c r="AE237" s="35">
        <v>184</v>
      </c>
      <c r="AF237" s="35">
        <v>349</v>
      </c>
      <c r="AG237" s="35">
        <v>158</v>
      </c>
      <c r="AH237" s="35">
        <v>237</v>
      </c>
      <c r="AI237" s="35">
        <v>187</v>
      </c>
      <c r="AJ237" s="35">
        <v>80</v>
      </c>
      <c r="AK237" s="35">
        <v>94</v>
      </c>
      <c r="AL237" s="35">
        <v>341</v>
      </c>
      <c r="AM237" s="59">
        <v>9</v>
      </c>
      <c r="AN237" s="59">
        <v>54</v>
      </c>
      <c r="AO237" s="59">
        <v>29</v>
      </c>
      <c r="AP237" s="59">
        <v>339</v>
      </c>
      <c r="AQ237" s="59">
        <v>3781</v>
      </c>
      <c r="AR237" s="59">
        <v>515</v>
      </c>
      <c r="AS237" s="59">
        <v>350</v>
      </c>
      <c r="AT237" s="59">
        <v>1439</v>
      </c>
      <c r="AU237" s="59">
        <v>399</v>
      </c>
    </row>
    <row r="238" spans="1:47" x14ac:dyDescent="0.2">
      <c r="A238" s="7"/>
      <c r="B238" s="7"/>
      <c r="C238" s="7"/>
      <c r="D238" s="29" t="s">
        <v>488</v>
      </c>
      <c r="E238" s="36">
        <v>8613</v>
      </c>
      <c r="F238" s="37">
        <v>83</v>
      </c>
      <c r="G238" s="37">
        <v>72</v>
      </c>
      <c r="H238" s="37">
        <v>118</v>
      </c>
      <c r="I238" s="37">
        <v>155</v>
      </c>
      <c r="J238" s="37">
        <v>158</v>
      </c>
      <c r="K238" s="37">
        <v>148</v>
      </c>
      <c r="L238" s="37">
        <v>366</v>
      </c>
      <c r="M238" s="37">
        <v>349</v>
      </c>
      <c r="N238" s="37">
        <v>332</v>
      </c>
      <c r="O238" s="37">
        <v>318</v>
      </c>
      <c r="P238" s="37">
        <v>298</v>
      </c>
      <c r="Q238" s="37">
        <v>276</v>
      </c>
      <c r="R238" s="37">
        <v>258</v>
      </c>
      <c r="S238" s="37">
        <v>242</v>
      </c>
      <c r="T238" s="37">
        <v>232</v>
      </c>
      <c r="U238" s="37">
        <v>214</v>
      </c>
      <c r="V238" s="37">
        <v>195</v>
      </c>
      <c r="W238" s="37">
        <v>187</v>
      </c>
      <c r="X238" s="37">
        <v>183</v>
      </c>
      <c r="Y238" s="37">
        <v>189</v>
      </c>
      <c r="Z238" s="37">
        <v>955</v>
      </c>
      <c r="AA238" s="37">
        <v>635</v>
      </c>
      <c r="AB238" s="37">
        <v>472</v>
      </c>
      <c r="AC238" s="37">
        <v>326</v>
      </c>
      <c r="AD238" s="37">
        <v>222</v>
      </c>
      <c r="AE238" s="37">
        <v>184</v>
      </c>
      <c r="AF238" s="37">
        <v>349</v>
      </c>
      <c r="AG238" s="37">
        <v>158</v>
      </c>
      <c r="AH238" s="37">
        <v>237</v>
      </c>
      <c r="AI238" s="37">
        <v>187</v>
      </c>
      <c r="AJ238" s="37">
        <v>80</v>
      </c>
      <c r="AK238" s="37">
        <v>94</v>
      </c>
      <c r="AL238" s="37">
        <v>341</v>
      </c>
      <c r="AM238" s="39">
        <v>9</v>
      </c>
      <c r="AN238" s="39">
        <v>54</v>
      </c>
      <c r="AO238" s="39">
        <v>29</v>
      </c>
      <c r="AP238" s="39">
        <v>339</v>
      </c>
      <c r="AQ238" s="39">
        <v>3781</v>
      </c>
      <c r="AR238" s="39">
        <v>70</v>
      </c>
      <c r="AS238" s="39">
        <v>46</v>
      </c>
      <c r="AT238" s="39">
        <v>321</v>
      </c>
      <c r="AU238" s="39">
        <v>399</v>
      </c>
    </row>
    <row r="239" spans="1:47" x14ac:dyDescent="0.2">
      <c r="A239" s="7" t="s">
        <v>149</v>
      </c>
      <c r="B239" s="7"/>
      <c r="C239" s="7" t="s">
        <v>131</v>
      </c>
      <c r="D239" s="6" t="s">
        <v>150</v>
      </c>
      <c r="E239" s="35">
        <v>1838</v>
      </c>
      <c r="F239" s="35">
        <v>38</v>
      </c>
      <c r="G239" s="35">
        <v>20</v>
      </c>
      <c r="H239" s="35">
        <v>21</v>
      </c>
      <c r="I239" s="35">
        <v>27</v>
      </c>
      <c r="J239" s="35">
        <v>19</v>
      </c>
      <c r="K239" s="35">
        <v>34</v>
      </c>
      <c r="L239" s="35">
        <v>49</v>
      </c>
      <c r="M239" s="35">
        <v>42</v>
      </c>
      <c r="N239" s="35">
        <v>38</v>
      </c>
      <c r="O239" s="35">
        <v>33</v>
      </c>
      <c r="P239" s="35">
        <v>32</v>
      </c>
      <c r="Q239" s="35">
        <v>25</v>
      </c>
      <c r="R239" s="35">
        <v>22</v>
      </c>
      <c r="S239" s="35">
        <v>20</v>
      </c>
      <c r="T239" s="35">
        <v>20</v>
      </c>
      <c r="U239" s="35">
        <v>18</v>
      </c>
      <c r="V239" s="35">
        <v>15</v>
      </c>
      <c r="W239" s="35">
        <v>15</v>
      </c>
      <c r="X239" s="35">
        <v>14</v>
      </c>
      <c r="Y239" s="35">
        <v>9</v>
      </c>
      <c r="Z239" s="35">
        <v>56</v>
      </c>
      <c r="AA239" s="35">
        <v>81</v>
      </c>
      <c r="AB239" s="35">
        <v>119</v>
      </c>
      <c r="AC239" s="35">
        <v>175</v>
      </c>
      <c r="AD239" s="35">
        <v>118</v>
      </c>
      <c r="AE239" s="35">
        <v>143</v>
      </c>
      <c r="AF239" s="35">
        <v>102</v>
      </c>
      <c r="AG239" s="35">
        <v>84</v>
      </c>
      <c r="AH239" s="35">
        <v>82</v>
      </c>
      <c r="AI239" s="35">
        <v>106</v>
      </c>
      <c r="AJ239" s="35">
        <v>116</v>
      </c>
      <c r="AK239" s="35">
        <v>24</v>
      </c>
      <c r="AL239" s="35">
        <v>121</v>
      </c>
      <c r="AM239" s="59">
        <v>5</v>
      </c>
      <c r="AN239" s="59">
        <v>23</v>
      </c>
      <c r="AO239" s="59">
        <v>15</v>
      </c>
      <c r="AP239" s="59">
        <v>30</v>
      </c>
      <c r="AQ239" s="59">
        <v>920</v>
      </c>
      <c r="AR239" s="59">
        <v>70</v>
      </c>
      <c r="AS239" s="59">
        <v>46</v>
      </c>
      <c r="AT239" s="59">
        <v>321</v>
      </c>
      <c r="AU239" s="59">
        <v>65</v>
      </c>
    </row>
    <row r="240" spans="1:47" x14ac:dyDescent="0.2">
      <c r="A240" s="7"/>
      <c r="B240" s="7"/>
      <c r="C240" s="7"/>
      <c r="D240" s="22" t="s">
        <v>489</v>
      </c>
      <c r="E240" s="38">
        <v>1470.3999999999999</v>
      </c>
      <c r="F240" s="38">
        <v>30.400000000000002</v>
      </c>
      <c r="G240" s="38">
        <v>16</v>
      </c>
      <c r="H240" s="38">
        <v>16.8</v>
      </c>
      <c r="I240" s="38">
        <v>21.6</v>
      </c>
      <c r="J240" s="38">
        <v>15.200000000000001</v>
      </c>
      <c r="K240" s="38">
        <v>27.200000000000003</v>
      </c>
      <c r="L240" s="38">
        <v>39.200000000000003</v>
      </c>
      <c r="M240" s="38">
        <v>33.6</v>
      </c>
      <c r="N240" s="38">
        <v>30.400000000000002</v>
      </c>
      <c r="O240" s="38">
        <v>26.400000000000002</v>
      </c>
      <c r="P240" s="38">
        <v>25.6</v>
      </c>
      <c r="Q240" s="38">
        <v>20</v>
      </c>
      <c r="R240" s="38">
        <v>17.600000000000001</v>
      </c>
      <c r="S240" s="38">
        <v>16</v>
      </c>
      <c r="T240" s="38">
        <v>16</v>
      </c>
      <c r="U240" s="38">
        <v>14.4</v>
      </c>
      <c r="V240" s="38">
        <v>12</v>
      </c>
      <c r="W240" s="38">
        <v>12</v>
      </c>
      <c r="X240" s="38">
        <v>11.200000000000001</v>
      </c>
      <c r="Y240" s="38">
        <v>7.2</v>
      </c>
      <c r="Z240" s="38">
        <v>44.800000000000004</v>
      </c>
      <c r="AA240" s="38">
        <v>64.8</v>
      </c>
      <c r="AB240" s="38">
        <v>95.2</v>
      </c>
      <c r="AC240" s="38">
        <v>140</v>
      </c>
      <c r="AD240" s="38">
        <v>94.4</v>
      </c>
      <c r="AE240" s="38">
        <v>114.4</v>
      </c>
      <c r="AF240" s="38">
        <v>81.600000000000009</v>
      </c>
      <c r="AG240" s="38">
        <v>67.2</v>
      </c>
      <c r="AH240" s="38">
        <v>65.600000000000009</v>
      </c>
      <c r="AI240" s="38">
        <v>84.800000000000011</v>
      </c>
      <c r="AJ240" s="38">
        <v>92.800000000000011</v>
      </c>
      <c r="AK240" s="38">
        <v>19.200000000000003</v>
      </c>
      <c r="AL240" s="38">
        <v>96.800000000000011</v>
      </c>
      <c r="AM240" s="60">
        <v>4</v>
      </c>
      <c r="AN240" s="60">
        <v>18.400000000000002</v>
      </c>
      <c r="AO240" s="60">
        <v>12</v>
      </c>
      <c r="AP240" s="60">
        <v>24</v>
      </c>
      <c r="AQ240" s="60">
        <v>736</v>
      </c>
      <c r="AR240" s="60">
        <v>56</v>
      </c>
      <c r="AS240" s="60">
        <v>36.800000000000004</v>
      </c>
      <c r="AT240" s="60">
        <v>256.8</v>
      </c>
      <c r="AU240" s="60">
        <v>52</v>
      </c>
    </row>
    <row r="241" spans="1:47" x14ac:dyDescent="0.2">
      <c r="A241" s="7"/>
      <c r="B241" s="7"/>
      <c r="C241" s="7"/>
      <c r="D241" s="22" t="s">
        <v>490</v>
      </c>
      <c r="E241" s="38">
        <v>220.56</v>
      </c>
      <c r="F241" s="38">
        <v>4.5599999999999996</v>
      </c>
      <c r="G241" s="38">
        <v>2.4</v>
      </c>
      <c r="H241" s="38">
        <v>2.52</v>
      </c>
      <c r="I241" s="38">
        <v>3.2399999999999998</v>
      </c>
      <c r="J241" s="38">
        <v>2.2799999999999998</v>
      </c>
      <c r="K241" s="38">
        <v>4.08</v>
      </c>
      <c r="L241" s="38">
        <v>5.88</v>
      </c>
      <c r="M241" s="38">
        <v>5.04</v>
      </c>
      <c r="N241" s="38">
        <v>4.5599999999999996</v>
      </c>
      <c r="O241" s="38">
        <v>3.96</v>
      </c>
      <c r="P241" s="38">
        <v>3.84</v>
      </c>
      <c r="Q241" s="38">
        <v>3</v>
      </c>
      <c r="R241" s="38">
        <v>2.6399999999999997</v>
      </c>
      <c r="S241" s="38">
        <v>2.4</v>
      </c>
      <c r="T241" s="38">
        <v>2.4</v>
      </c>
      <c r="U241" s="38">
        <v>2.16</v>
      </c>
      <c r="V241" s="38">
        <v>1.7999999999999998</v>
      </c>
      <c r="W241" s="38">
        <v>1.7999999999999998</v>
      </c>
      <c r="X241" s="38">
        <v>1.68</v>
      </c>
      <c r="Y241" s="38">
        <v>1.08</v>
      </c>
      <c r="Z241" s="38">
        <v>6.72</v>
      </c>
      <c r="AA241" s="38">
        <v>9.7199999999999989</v>
      </c>
      <c r="AB241" s="38">
        <v>14.28</v>
      </c>
      <c r="AC241" s="38">
        <v>21</v>
      </c>
      <c r="AD241" s="38">
        <v>14.16</v>
      </c>
      <c r="AE241" s="38">
        <v>17.16</v>
      </c>
      <c r="AF241" s="38">
        <v>12.24</v>
      </c>
      <c r="AG241" s="38">
        <v>10.08</v>
      </c>
      <c r="AH241" s="38">
        <v>9.84</v>
      </c>
      <c r="AI241" s="38">
        <v>12.719999999999999</v>
      </c>
      <c r="AJ241" s="38">
        <v>13.92</v>
      </c>
      <c r="AK241" s="38">
        <v>2.88</v>
      </c>
      <c r="AL241" s="38">
        <v>14.52</v>
      </c>
      <c r="AM241" s="60">
        <v>0.6</v>
      </c>
      <c r="AN241" s="60">
        <v>2.76</v>
      </c>
      <c r="AO241" s="60">
        <v>1.7999999999999998</v>
      </c>
      <c r="AP241" s="60">
        <v>3.5999999999999996</v>
      </c>
      <c r="AQ241" s="60">
        <v>110.39999999999999</v>
      </c>
      <c r="AR241" s="60">
        <v>8.4</v>
      </c>
      <c r="AS241" s="60">
        <v>5.52</v>
      </c>
      <c r="AT241" s="60">
        <v>38.519999999999996</v>
      </c>
      <c r="AU241" s="60">
        <v>7.8</v>
      </c>
    </row>
    <row r="242" spans="1:47" x14ac:dyDescent="0.2">
      <c r="A242" s="7"/>
      <c r="B242" s="7"/>
      <c r="C242" s="7"/>
      <c r="D242" s="22" t="s">
        <v>491</v>
      </c>
      <c r="E242" s="38">
        <v>147.04</v>
      </c>
      <c r="F242" s="38">
        <v>3.04</v>
      </c>
      <c r="G242" s="38">
        <v>1.6</v>
      </c>
      <c r="H242" s="38">
        <v>1.68</v>
      </c>
      <c r="I242" s="38">
        <v>2.16</v>
      </c>
      <c r="J242" s="38">
        <v>1.52</v>
      </c>
      <c r="K242" s="38">
        <v>2.72</v>
      </c>
      <c r="L242" s="38">
        <v>3.92</v>
      </c>
      <c r="M242" s="38">
        <v>3.36</v>
      </c>
      <c r="N242" s="38">
        <v>3.04</v>
      </c>
      <c r="O242" s="38">
        <v>2.64</v>
      </c>
      <c r="P242" s="38">
        <v>2.56</v>
      </c>
      <c r="Q242" s="38">
        <v>2</v>
      </c>
      <c r="R242" s="38">
        <v>1.76</v>
      </c>
      <c r="S242" s="38">
        <v>1.6</v>
      </c>
      <c r="T242" s="38">
        <v>1.6</v>
      </c>
      <c r="U242" s="38">
        <v>1.44</v>
      </c>
      <c r="V242" s="38">
        <v>1.2</v>
      </c>
      <c r="W242" s="38">
        <v>1.2</v>
      </c>
      <c r="X242" s="38">
        <v>1.1200000000000001</v>
      </c>
      <c r="Y242" s="38">
        <v>0.72</v>
      </c>
      <c r="Z242" s="38">
        <v>4.4800000000000004</v>
      </c>
      <c r="AA242" s="38">
        <v>6.48</v>
      </c>
      <c r="AB242" s="38">
        <v>9.52</v>
      </c>
      <c r="AC242" s="38">
        <v>14</v>
      </c>
      <c r="AD242" s="38">
        <v>9.44</v>
      </c>
      <c r="AE242" s="38">
        <v>11.44</v>
      </c>
      <c r="AF242" s="38">
        <v>8.16</v>
      </c>
      <c r="AG242" s="38">
        <v>6.72</v>
      </c>
      <c r="AH242" s="38">
        <v>6.5600000000000005</v>
      </c>
      <c r="AI242" s="38">
        <v>8.48</v>
      </c>
      <c r="AJ242" s="38">
        <v>9.2799999999999994</v>
      </c>
      <c r="AK242" s="38">
        <v>1.92</v>
      </c>
      <c r="AL242" s="38">
        <v>9.68</v>
      </c>
      <c r="AM242" s="60">
        <v>0.4</v>
      </c>
      <c r="AN242" s="60">
        <v>1.84</v>
      </c>
      <c r="AO242" s="60">
        <v>1.2</v>
      </c>
      <c r="AP242" s="60">
        <v>2.4</v>
      </c>
      <c r="AQ242" s="60">
        <v>73.600000000000009</v>
      </c>
      <c r="AR242" s="60">
        <v>5.6000000000000005</v>
      </c>
      <c r="AS242" s="60">
        <v>3.68</v>
      </c>
      <c r="AT242" s="60">
        <v>25.68</v>
      </c>
      <c r="AU242" s="60">
        <v>5.2</v>
      </c>
    </row>
    <row r="243" spans="1:47" x14ac:dyDescent="0.2">
      <c r="A243" s="7" t="s">
        <v>151</v>
      </c>
      <c r="B243" s="7"/>
      <c r="C243" s="7" t="s">
        <v>131</v>
      </c>
      <c r="D243" s="6" t="s">
        <v>152</v>
      </c>
      <c r="E243" s="35">
        <v>437</v>
      </c>
      <c r="F243" s="35">
        <v>3</v>
      </c>
      <c r="G243" s="35">
        <v>0</v>
      </c>
      <c r="H243" s="35">
        <v>3</v>
      </c>
      <c r="I243" s="35">
        <v>3</v>
      </c>
      <c r="J243" s="35">
        <v>5</v>
      </c>
      <c r="K243" s="35">
        <v>6</v>
      </c>
      <c r="L243" s="35">
        <v>7</v>
      </c>
      <c r="M243" s="35">
        <v>7</v>
      </c>
      <c r="N243" s="35">
        <v>7</v>
      </c>
      <c r="O243" s="35">
        <v>5</v>
      </c>
      <c r="P243" s="35">
        <v>5</v>
      </c>
      <c r="Q243" s="35">
        <v>2</v>
      </c>
      <c r="R243" s="35">
        <v>2</v>
      </c>
      <c r="S243" s="35">
        <v>2</v>
      </c>
      <c r="T243" s="35">
        <v>1</v>
      </c>
      <c r="U243" s="35">
        <v>2</v>
      </c>
      <c r="V243" s="35">
        <v>2</v>
      </c>
      <c r="W243" s="35">
        <v>2</v>
      </c>
      <c r="X243" s="35">
        <v>2</v>
      </c>
      <c r="Y243" s="35">
        <v>1</v>
      </c>
      <c r="Z243" s="35">
        <v>61</v>
      </c>
      <c r="AA243" s="35">
        <v>24</v>
      </c>
      <c r="AB243" s="35">
        <v>23</v>
      </c>
      <c r="AC243" s="35">
        <v>22</v>
      </c>
      <c r="AD243" s="35">
        <v>8</v>
      </c>
      <c r="AE243" s="35">
        <v>16</v>
      </c>
      <c r="AF243" s="35">
        <v>36</v>
      </c>
      <c r="AG243" s="35">
        <v>12</v>
      </c>
      <c r="AH243" s="35">
        <v>19</v>
      </c>
      <c r="AI243" s="35">
        <v>84</v>
      </c>
      <c r="AJ243" s="35">
        <v>15</v>
      </c>
      <c r="AK243" s="35">
        <v>35</v>
      </c>
      <c r="AL243" s="35">
        <v>15</v>
      </c>
      <c r="AM243" s="59">
        <v>0</v>
      </c>
      <c r="AN243" s="59">
        <v>2</v>
      </c>
      <c r="AO243" s="59">
        <v>1</v>
      </c>
      <c r="AP243" s="59">
        <v>7</v>
      </c>
      <c r="AQ243" s="59">
        <v>218</v>
      </c>
      <c r="AR243" s="59">
        <v>8</v>
      </c>
      <c r="AS243" s="59">
        <v>5</v>
      </c>
      <c r="AT243" s="59">
        <v>77</v>
      </c>
      <c r="AU243" s="59">
        <v>15</v>
      </c>
    </row>
    <row r="244" spans="1:47" x14ac:dyDescent="0.2">
      <c r="A244" s="7"/>
      <c r="B244" s="7"/>
      <c r="C244" s="7"/>
      <c r="D244" s="22" t="s">
        <v>492</v>
      </c>
      <c r="E244" s="38">
        <v>187.90999999999997</v>
      </c>
      <c r="F244" s="38">
        <v>1.29</v>
      </c>
      <c r="G244" s="38">
        <v>0</v>
      </c>
      <c r="H244" s="38">
        <v>1.29</v>
      </c>
      <c r="I244" s="38">
        <v>1.29</v>
      </c>
      <c r="J244" s="38">
        <v>2.15</v>
      </c>
      <c r="K244" s="38">
        <v>2.58</v>
      </c>
      <c r="L244" s="38">
        <v>3.01</v>
      </c>
      <c r="M244" s="38">
        <v>3.01</v>
      </c>
      <c r="N244" s="38">
        <v>3.01</v>
      </c>
      <c r="O244" s="38">
        <v>2.15</v>
      </c>
      <c r="P244" s="38">
        <v>2.15</v>
      </c>
      <c r="Q244" s="38">
        <v>0.86</v>
      </c>
      <c r="R244" s="38">
        <v>0.86</v>
      </c>
      <c r="S244" s="38">
        <v>0.86</v>
      </c>
      <c r="T244" s="38">
        <v>0.43</v>
      </c>
      <c r="U244" s="38">
        <v>0.86</v>
      </c>
      <c r="V244" s="38">
        <v>0.86</v>
      </c>
      <c r="W244" s="38">
        <v>0.86</v>
      </c>
      <c r="X244" s="38">
        <v>0.86</v>
      </c>
      <c r="Y244" s="38">
        <v>0.43</v>
      </c>
      <c r="Z244" s="38">
        <v>26.23</v>
      </c>
      <c r="AA244" s="38">
        <v>10.32</v>
      </c>
      <c r="AB244" s="38">
        <v>9.89</v>
      </c>
      <c r="AC244" s="38">
        <v>9.4599999999999991</v>
      </c>
      <c r="AD244" s="38">
        <v>3.44</v>
      </c>
      <c r="AE244" s="38">
        <v>6.88</v>
      </c>
      <c r="AF244" s="38">
        <v>15.48</v>
      </c>
      <c r="AG244" s="38">
        <v>5.16</v>
      </c>
      <c r="AH244" s="38">
        <v>8.17</v>
      </c>
      <c r="AI244" s="38">
        <v>36.119999999999997</v>
      </c>
      <c r="AJ244" s="38">
        <v>6.45</v>
      </c>
      <c r="AK244" s="38">
        <v>15.049999999999999</v>
      </c>
      <c r="AL244" s="38">
        <v>6.45</v>
      </c>
      <c r="AM244" s="60">
        <v>0</v>
      </c>
      <c r="AN244" s="60">
        <v>0.86</v>
      </c>
      <c r="AO244" s="60">
        <v>0.43</v>
      </c>
      <c r="AP244" s="60">
        <v>3.01</v>
      </c>
      <c r="AQ244" s="60">
        <v>93.74</v>
      </c>
      <c r="AR244" s="60">
        <v>3.44</v>
      </c>
      <c r="AS244" s="60">
        <v>2.15</v>
      </c>
      <c r="AT244" s="60">
        <v>33.11</v>
      </c>
      <c r="AU244" s="60">
        <v>6.45</v>
      </c>
    </row>
    <row r="245" spans="1:47" x14ac:dyDescent="0.2">
      <c r="A245" s="7"/>
      <c r="B245" s="7"/>
      <c r="C245" s="7"/>
      <c r="D245" s="22" t="s">
        <v>493</v>
      </c>
      <c r="E245" s="38">
        <v>249.09000000000003</v>
      </c>
      <c r="F245" s="38">
        <v>1.71</v>
      </c>
      <c r="G245" s="38">
        <v>0</v>
      </c>
      <c r="H245" s="38">
        <v>1.71</v>
      </c>
      <c r="I245" s="38">
        <v>1.71</v>
      </c>
      <c r="J245" s="38">
        <v>2.8499999999999996</v>
      </c>
      <c r="K245" s="38">
        <v>3.42</v>
      </c>
      <c r="L245" s="38">
        <v>3.9899999999999998</v>
      </c>
      <c r="M245" s="38">
        <v>3.9899999999999998</v>
      </c>
      <c r="N245" s="38">
        <v>3.9899999999999998</v>
      </c>
      <c r="O245" s="38">
        <v>2.8499999999999996</v>
      </c>
      <c r="P245" s="38">
        <v>2.8499999999999996</v>
      </c>
      <c r="Q245" s="38">
        <v>1.1399999999999999</v>
      </c>
      <c r="R245" s="38">
        <v>1.1399999999999999</v>
      </c>
      <c r="S245" s="38">
        <v>1.1399999999999999</v>
      </c>
      <c r="T245" s="38">
        <v>0.56999999999999995</v>
      </c>
      <c r="U245" s="38">
        <v>1.1399999999999999</v>
      </c>
      <c r="V245" s="38">
        <v>1.1399999999999999</v>
      </c>
      <c r="W245" s="38">
        <v>1.1399999999999999</v>
      </c>
      <c r="X245" s="38">
        <v>1.1399999999999999</v>
      </c>
      <c r="Y245" s="38">
        <v>0.56999999999999995</v>
      </c>
      <c r="Z245" s="38">
        <v>34.769999999999996</v>
      </c>
      <c r="AA245" s="38">
        <v>13.68</v>
      </c>
      <c r="AB245" s="38">
        <v>13.11</v>
      </c>
      <c r="AC245" s="38">
        <v>12.54</v>
      </c>
      <c r="AD245" s="38">
        <v>4.5599999999999996</v>
      </c>
      <c r="AE245" s="38">
        <v>9.1199999999999992</v>
      </c>
      <c r="AF245" s="38">
        <v>20.52</v>
      </c>
      <c r="AG245" s="38">
        <v>6.84</v>
      </c>
      <c r="AH245" s="38">
        <v>10.829999999999998</v>
      </c>
      <c r="AI245" s="38">
        <v>47.879999999999995</v>
      </c>
      <c r="AJ245" s="38">
        <v>8.5499999999999989</v>
      </c>
      <c r="AK245" s="38">
        <v>19.95</v>
      </c>
      <c r="AL245" s="38">
        <v>8.5499999999999989</v>
      </c>
      <c r="AM245" s="60">
        <v>0</v>
      </c>
      <c r="AN245" s="60">
        <v>1.1399999999999999</v>
      </c>
      <c r="AO245" s="60">
        <v>0.56999999999999995</v>
      </c>
      <c r="AP245" s="60">
        <v>3.9899999999999998</v>
      </c>
      <c r="AQ245" s="60">
        <v>124.25999999999999</v>
      </c>
      <c r="AR245" s="60">
        <v>4.5599999999999996</v>
      </c>
      <c r="AS245" s="60">
        <v>2.8499999999999996</v>
      </c>
      <c r="AT245" s="60">
        <v>43.889999999999993</v>
      </c>
      <c r="AU245" s="60">
        <v>8.5499999999999989</v>
      </c>
    </row>
    <row r="246" spans="1:47" x14ac:dyDescent="0.2">
      <c r="A246" s="7" t="s">
        <v>153</v>
      </c>
      <c r="B246" s="7"/>
      <c r="C246" s="7" t="s">
        <v>131</v>
      </c>
      <c r="D246" s="6" t="s">
        <v>154</v>
      </c>
      <c r="E246" s="35">
        <v>209</v>
      </c>
      <c r="F246" s="35">
        <v>3</v>
      </c>
      <c r="G246" s="35">
        <v>0</v>
      </c>
      <c r="H246" s="35">
        <v>2</v>
      </c>
      <c r="I246" s="35">
        <v>3</v>
      </c>
      <c r="J246" s="35">
        <v>1</v>
      </c>
      <c r="K246" s="35">
        <v>4</v>
      </c>
      <c r="L246" s="35">
        <v>3</v>
      </c>
      <c r="M246" s="35">
        <v>3</v>
      </c>
      <c r="N246" s="35">
        <v>3</v>
      </c>
      <c r="O246" s="35">
        <v>2</v>
      </c>
      <c r="P246" s="35">
        <v>3</v>
      </c>
      <c r="Q246" s="35">
        <v>3</v>
      </c>
      <c r="R246" s="35">
        <v>5</v>
      </c>
      <c r="S246" s="35">
        <v>3</v>
      </c>
      <c r="T246" s="35">
        <v>1</v>
      </c>
      <c r="U246" s="35">
        <v>1</v>
      </c>
      <c r="V246" s="35">
        <v>1</v>
      </c>
      <c r="W246" s="35">
        <v>0</v>
      </c>
      <c r="X246" s="35">
        <v>0</v>
      </c>
      <c r="Y246" s="35">
        <v>1</v>
      </c>
      <c r="Z246" s="35">
        <v>10</v>
      </c>
      <c r="AA246" s="35">
        <v>52</v>
      </c>
      <c r="AB246" s="35">
        <v>22</v>
      </c>
      <c r="AC246" s="35">
        <v>16</v>
      </c>
      <c r="AD246" s="35">
        <v>5</v>
      </c>
      <c r="AE246" s="35">
        <v>14</v>
      </c>
      <c r="AF246" s="35">
        <v>1</v>
      </c>
      <c r="AG246" s="35">
        <v>4</v>
      </c>
      <c r="AH246" s="35">
        <v>7</v>
      </c>
      <c r="AI246" s="35">
        <v>7</v>
      </c>
      <c r="AJ246" s="35">
        <v>6</v>
      </c>
      <c r="AK246" s="35">
        <v>15</v>
      </c>
      <c r="AL246" s="35">
        <v>8</v>
      </c>
      <c r="AM246" s="59">
        <v>1</v>
      </c>
      <c r="AN246" s="59">
        <v>3</v>
      </c>
      <c r="AO246" s="59">
        <v>0</v>
      </c>
      <c r="AP246" s="59">
        <v>15</v>
      </c>
      <c r="AQ246" s="59">
        <v>101</v>
      </c>
      <c r="AR246" s="59">
        <v>10</v>
      </c>
      <c r="AS246" s="59">
        <v>2</v>
      </c>
      <c r="AT246" s="59">
        <v>51</v>
      </c>
      <c r="AU246" s="59">
        <v>20</v>
      </c>
    </row>
    <row r="247" spans="1:47" x14ac:dyDescent="0.2">
      <c r="A247" s="7"/>
      <c r="B247" s="7"/>
      <c r="C247" s="7"/>
      <c r="D247" s="29" t="s">
        <v>494</v>
      </c>
      <c r="E247" s="36">
        <v>209</v>
      </c>
      <c r="F247" s="37">
        <v>3</v>
      </c>
      <c r="G247" s="37">
        <v>0</v>
      </c>
      <c r="H247" s="37">
        <v>2</v>
      </c>
      <c r="I247" s="37">
        <v>3</v>
      </c>
      <c r="J247" s="37">
        <v>1</v>
      </c>
      <c r="K247" s="37">
        <v>4</v>
      </c>
      <c r="L247" s="37">
        <v>3</v>
      </c>
      <c r="M247" s="37">
        <v>3</v>
      </c>
      <c r="N247" s="37">
        <v>3</v>
      </c>
      <c r="O247" s="37">
        <v>2</v>
      </c>
      <c r="P247" s="37">
        <v>3</v>
      </c>
      <c r="Q247" s="37">
        <v>3</v>
      </c>
      <c r="R247" s="37">
        <v>5</v>
      </c>
      <c r="S247" s="37">
        <v>3</v>
      </c>
      <c r="T247" s="37">
        <v>1</v>
      </c>
      <c r="U247" s="37">
        <v>1</v>
      </c>
      <c r="V247" s="37">
        <v>1</v>
      </c>
      <c r="W247" s="37">
        <v>0</v>
      </c>
      <c r="X247" s="37">
        <v>0</v>
      </c>
      <c r="Y247" s="37">
        <v>1</v>
      </c>
      <c r="Z247" s="37">
        <v>10</v>
      </c>
      <c r="AA247" s="37">
        <v>52</v>
      </c>
      <c r="AB247" s="37">
        <v>22</v>
      </c>
      <c r="AC247" s="37">
        <v>16</v>
      </c>
      <c r="AD247" s="37">
        <v>5</v>
      </c>
      <c r="AE247" s="37">
        <v>14</v>
      </c>
      <c r="AF247" s="37">
        <v>1</v>
      </c>
      <c r="AG247" s="37">
        <v>4</v>
      </c>
      <c r="AH247" s="37">
        <v>7</v>
      </c>
      <c r="AI247" s="37">
        <v>7</v>
      </c>
      <c r="AJ247" s="37">
        <v>6</v>
      </c>
      <c r="AK247" s="37">
        <v>15</v>
      </c>
      <c r="AL247" s="37">
        <v>8</v>
      </c>
      <c r="AM247" s="39">
        <v>1</v>
      </c>
      <c r="AN247" s="39">
        <v>3</v>
      </c>
      <c r="AO247" s="39">
        <v>0</v>
      </c>
      <c r="AP247" s="39">
        <v>15</v>
      </c>
      <c r="AQ247" s="39">
        <v>101</v>
      </c>
      <c r="AR247" s="39">
        <v>297</v>
      </c>
      <c r="AS247" s="39">
        <v>214</v>
      </c>
      <c r="AT247" s="39">
        <v>1412</v>
      </c>
      <c r="AU247" s="39">
        <v>20</v>
      </c>
    </row>
    <row r="248" spans="1:47" x14ac:dyDescent="0.2">
      <c r="A248" s="7" t="s">
        <v>155</v>
      </c>
      <c r="B248" s="7"/>
      <c r="C248" s="7" t="s">
        <v>131</v>
      </c>
      <c r="D248" s="6" t="s">
        <v>156</v>
      </c>
      <c r="E248" s="35">
        <v>6590</v>
      </c>
      <c r="F248" s="35">
        <v>67</v>
      </c>
      <c r="G248" s="35">
        <v>81</v>
      </c>
      <c r="H248" s="35">
        <v>92</v>
      </c>
      <c r="I248" s="35">
        <v>66</v>
      </c>
      <c r="J248" s="35">
        <v>89</v>
      </c>
      <c r="K248" s="35">
        <v>87</v>
      </c>
      <c r="L248" s="35">
        <v>114</v>
      </c>
      <c r="M248" s="35">
        <v>115</v>
      </c>
      <c r="N248" s="35">
        <v>126</v>
      </c>
      <c r="O248" s="35">
        <v>131</v>
      </c>
      <c r="P248" s="35">
        <v>133</v>
      </c>
      <c r="Q248" s="35">
        <v>141</v>
      </c>
      <c r="R248" s="35">
        <v>135</v>
      </c>
      <c r="S248" s="35">
        <v>126</v>
      </c>
      <c r="T248" s="35">
        <v>119</v>
      </c>
      <c r="U248" s="35">
        <v>102</v>
      </c>
      <c r="V248" s="35">
        <v>88</v>
      </c>
      <c r="W248" s="35">
        <v>83</v>
      </c>
      <c r="X248" s="35">
        <v>87</v>
      </c>
      <c r="Y248" s="35">
        <v>91</v>
      </c>
      <c r="Z248" s="35">
        <v>605</v>
      </c>
      <c r="AA248" s="35">
        <v>560</v>
      </c>
      <c r="AB248" s="35">
        <v>414</v>
      </c>
      <c r="AC248" s="35">
        <v>609</v>
      </c>
      <c r="AD248" s="35">
        <v>496</v>
      </c>
      <c r="AE248" s="35">
        <v>284</v>
      </c>
      <c r="AF248" s="35">
        <v>380</v>
      </c>
      <c r="AG248" s="35">
        <v>301</v>
      </c>
      <c r="AH248" s="35">
        <v>295</v>
      </c>
      <c r="AI248" s="35">
        <v>160</v>
      </c>
      <c r="AJ248" s="35">
        <v>219</v>
      </c>
      <c r="AK248" s="35">
        <v>69</v>
      </c>
      <c r="AL248" s="35">
        <v>125</v>
      </c>
      <c r="AM248" s="59">
        <v>3</v>
      </c>
      <c r="AN248" s="59">
        <v>30</v>
      </c>
      <c r="AO248" s="59">
        <v>37</v>
      </c>
      <c r="AP248" s="59">
        <v>188</v>
      </c>
      <c r="AQ248" s="59">
        <v>3159</v>
      </c>
      <c r="AR248" s="59">
        <v>297</v>
      </c>
      <c r="AS248" s="59">
        <v>214</v>
      </c>
      <c r="AT248" s="59">
        <v>1412</v>
      </c>
      <c r="AU248" s="59">
        <v>204</v>
      </c>
    </row>
    <row r="249" spans="1:47" x14ac:dyDescent="0.2">
      <c r="A249" s="7"/>
      <c r="B249" s="7"/>
      <c r="C249" s="7"/>
      <c r="D249" s="22" t="s">
        <v>495</v>
      </c>
      <c r="E249" s="38">
        <v>4613</v>
      </c>
      <c r="F249" s="38">
        <v>46.9</v>
      </c>
      <c r="G249" s="38">
        <v>56.699999999999996</v>
      </c>
      <c r="H249" s="38">
        <v>64.399999999999991</v>
      </c>
      <c r="I249" s="38">
        <v>46.199999999999996</v>
      </c>
      <c r="J249" s="38">
        <v>62.3</v>
      </c>
      <c r="K249" s="38">
        <v>60.9</v>
      </c>
      <c r="L249" s="38">
        <v>79.8</v>
      </c>
      <c r="M249" s="38">
        <v>80.5</v>
      </c>
      <c r="N249" s="38">
        <v>88.199999999999989</v>
      </c>
      <c r="O249" s="38">
        <v>91.699999999999989</v>
      </c>
      <c r="P249" s="38">
        <v>93.1</v>
      </c>
      <c r="Q249" s="38">
        <v>98.699999999999989</v>
      </c>
      <c r="R249" s="38">
        <v>94.5</v>
      </c>
      <c r="S249" s="38">
        <v>88.199999999999989</v>
      </c>
      <c r="T249" s="38">
        <v>83.3</v>
      </c>
      <c r="U249" s="38">
        <v>71.399999999999991</v>
      </c>
      <c r="V249" s="38">
        <v>61.599999999999994</v>
      </c>
      <c r="W249" s="38">
        <v>58.099999999999994</v>
      </c>
      <c r="X249" s="38">
        <v>60.9</v>
      </c>
      <c r="Y249" s="38">
        <v>63.699999999999996</v>
      </c>
      <c r="Z249" s="38">
        <v>423.5</v>
      </c>
      <c r="AA249" s="38">
        <v>392</v>
      </c>
      <c r="AB249" s="38">
        <v>289.79999999999995</v>
      </c>
      <c r="AC249" s="38">
        <v>426.29999999999995</v>
      </c>
      <c r="AD249" s="38">
        <v>347.2</v>
      </c>
      <c r="AE249" s="38">
        <v>198.79999999999998</v>
      </c>
      <c r="AF249" s="38">
        <v>266</v>
      </c>
      <c r="AG249" s="38">
        <v>210.7</v>
      </c>
      <c r="AH249" s="38">
        <v>206.5</v>
      </c>
      <c r="AI249" s="38">
        <v>112</v>
      </c>
      <c r="AJ249" s="38">
        <v>153.29999999999998</v>
      </c>
      <c r="AK249" s="38">
        <v>48.3</v>
      </c>
      <c r="AL249" s="38">
        <v>87.5</v>
      </c>
      <c r="AM249" s="60">
        <v>2.0999999999999996</v>
      </c>
      <c r="AN249" s="60">
        <v>21</v>
      </c>
      <c r="AO249" s="60">
        <v>25.9</v>
      </c>
      <c r="AP249" s="60">
        <v>131.6</v>
      </c>
      <c r="AQ249" s="60">
        <v>2211.2999999999997</v>
      </c>
      <c r="AR249" s="60">
        <v>207.89999999999998</v>
      </c>
      <c r="AS249" s="60">
        <v>149.79999999999998</v>
      </c>
      <c r="AT249" s="60">
        <v>988.4</v>
      </c>
      <c r="AU249" s="60">
        <v>142.79999999999998</v>
      </c>
    </row>
    <row r="250" spans="1:47" x14ac:dyDescent="0.2">
      <c r="A250" s="7"/>
      <c r="B250" s="7"/>
      <c r="C250" s="7"/>
      <c r="D250" s="22" t="s">
        <v>496</v>
      </c>
      <c r="E250" s="38">
        <v>790.80000000000007</v>
      </c>
      <c r="F250" s="38">
        <v>8.0399999999999991</v>
      </c>
      <c r="G250" s="38">
        <v>9.7199999999999989</v>
      </c>
      <c r="H250" s="38">
        <v>11.04</v>
      </c>
      <c r="I250" s="38">
        <v>7.92</v>
      </c>
      <c r="J250" s="38">
        <v>10.68</v>
      </c>
      <c r="K250" s="38">
        <v>10.44</v>
      </c>
      <c r="L250" s="38">
        <v>13.68</v>
      </c>
      <c r="M250" s="38">
        <v>13.799999999999999</v>
      </c>
      <c r="N250" s="38">
        <v>15.12</v>
      </c>
      <c r="O250" s="38">
        <v>15.719999999999999</v>
      </c>
      <c r="P250" s="38">
        <v>15.959999999999999</v>
      </c>
      <c r="Q250" s="38">
        <v>16.919999999999998</v>
      </c>
      <c r="R250" s="38">
        <v>16.2</v>
      </c>
      <c r="S250" s="38">
        <v>15.12</v>
      </c>
      <c r="T250" s="38">
        <v>14.28</v>
      </c>
      <c r="U250" s="38">
        <v>12.24</v>
      </c>
      <c r="V250" s="38">
        <v>10.559999999999999</v>
      </c>
      <c r="W250" s="38">
        <v>9.9599999999999991</v>
      </c>
      <c r="X250" s="38">
        <v>10.44</v>
      </c>
      <c r="Y250" s="38">
        <v>10.92</v>
      </c>
      <c r="Z250" s="38">
        <v>72.599999999999994</v>
      </c>
      <c r="AA250" s="38">
        <v>67.2</v>
      </c>
      <c r="AB250" s="38">
        <v>49.68</v>
      </c>
      <c r="AC250" s="38">
        <v>73.08</v>
      </c>
      <c r="AD250" s="38">
        <v>59.519999999999996</v>
      </c>
      <c r="AE250" s="38">
        <v>34.08</v>
      </c>
      <c r="AF250" s="38">
        <v>45.6</v>
      </c>
      <c r="AG250" s="38">
        <v>36.119999999999997</v>
      </c>
      <c r="AH250" s="38">
        <v>35.4</v>
      </c>
      <c r="AI250" s="38">
        <v>19.2</v>
      </c>
      <c r="AJ250" s="38">
        <v>26.279999999999998</v>
      </c>
      <c r="AK250" s="38">
        <v>8.2799999999999994</v>
      </c>
      <c r="AL250" s="38">
        <v>15</v>
      </c>
      <c r="AM250" s="60">
        <v>0.36</v>
      </c>
      <c r="AN250" s="60">
        <v>3.5999999999999996</v>
      </c>
      <c r="AO250" s="60">
        <v>4.4399999999999995</v>
      </c>
      <c r="AP250" s="60">
        <v>22.56</v>
      </c>
      <c r="AQ250" s="60">
        <v>379.08</v>
      </c>
      <c r="AR250" s="60">
        <v>35.64</v>
      </c>
      <c r="AS250" s="60">
        <v>25.68</v>
      </c>
      <c r="AT250" s="60">
        <v>169.44</v>
      </c>
      <c r="AU250" s="60">
        <v>24.48</v>
      </c>
    </row>
    <row r="251" spans="1:47" x14ac:dyDescent="0.2">
      <c r="A251" s="7"/>
      <c r="B251" s="7"/>
      <c r="C251" s="7"/>
      <c r="D251" s="22" t="s">
        <v>497</v>
      </c>
      <c r="E251" s="38">
        <v>527.19999999999993</v>
      </c>
      <c r="F251" s="38">
        <v>5.36</v>
      </c>
      <c r="G251" s="38">
        <v>6.48</v>
      </c>
      <c r="H251" s="38">
        <v>7.36</v>
      </c>
      <c r="I251" s="38">
        <v>5.28</v>
      </c>
      <c r="J251" s="38">
        <v>7.12</v>
      </c>
      <c r="K251" s="38">
        <v>6.96</v>
      </c>
      <c r="L251" s="38">
        <v>9.120000000000001</v>
      </c>
      <c r="M251" s="38">
        <v>9.2000000000000011</v>
      </c>
      <c r="N251" s="38">
        <v>10.08</v>
      </c>
      <c r="O251" s="38">
        <v>10.48</v>
      </c>
      <c r="P251" s="38">
        <v>10.64</v>
      </c>
      <c r="Q251" s="38">
        <v>11.28</v>
      </c>
      <c r="R251" s="38">
        <v>10.8</v>
      </c>
      <c r="S251" s="38">
        <v>10.08</v>
      </c>
      <c r="T251" s="38">
        <v>9.52</v>
      </c>
      <c r="U251" s="38">
        <v>8.16</v>
      </c>
      <c r="V251" s="38">
        <v>7.04</v>
      </c>
      <c r="W251" s="38">
        <v>6.6400000000000006</v>
      </c>
      <c r="X251" s="38">
        <v>6.96</v>
      </c>
      <c r="Y251" s="38">
        <v>7.28</v>
      </c>
      <c r="Z251" s="38">
        <v>48.4</v>
      </c>
      <c r="AA251" s="38">
        <v>44.800000000000004</v>
      </c>
      <c r="AB251" s="38">
        <v>33.119999999999997</v>
      </c>
      <c r="AC251" s="38">
        <v>48.72</v>
      </c>
      <c r="AD251" s="38">
        <v>39.68</v>
      </c>
      <c r="AE251" s="38">
        <v>22.72</v>
      </c>
      <c r="AF251" s="38">
        <v>30.400000000000002</v>
      </c>
      <c r="AG251" s="38">
        <v>24.080000000000002</v>
      </c>
      <c r="AH251" s="38">
        <v>23.6</v>
      </c>
      <c r="AI251" s="38">
        <v>12.8</v>
      </c>
      <c r="AJ251" s="38">
        <v>17.52</v>
      </c>
      <c r="AK251" s="38">
        <v>5.5200000000000005</v>
      </c>
      <c r="AL251" s="38">
        <v>10</v>
      </c>
      <c r="AM251" s="60">
        <v>0.24</v>
      </c>
      <c r="AN251" s="60">
        <v>2.4</v>
      </c>
      <c r="AO251" s="60">
        <v>2.96</v>
      </c>
      <c r="AP251" s="60">
        <v>15.040000000000001</v>
      </c>
      <c r="AQ251" s="60">
        <v>252.72</v>
      </c>
      <c r="AR251" s="60">
        <v>23.76</v>
      </c>
      <c r="AS251" s="60">
        <v>17.12</v>
      </c>
      <c r="AT251" s="60">
        <v>112.96000000000001</v>
      </c>
      <c r="AU251" s="60">
        <v>16.32</v>
      </c>
    </row>
    <row r="252" spans="1:47" x14ac:dyDescent="0.2">
      <c r="A252" s="7"/>
      <c r="B252" s="7"/>
      <c r="C252" s="7"/>
      <c r="D252" s="22" t="s">
        <v>498</v>
      </c>
      <c r="E252" s="38">
        <v>658.99999999999989</v>
      </c>
      <c r="F252" s="38">
        <v>6.7</v>
      </c>
      <c r="G252" s="38">
        <v>8.1</v>
      </c>
      <c r="H252" s="38">
        <v>9.2000000000000011</v>
      </c>
      <c r="I252" s="38">
        <v>6.6000000000000005</v>
      </c>
      <c r="J252" s="38">
        <v>8.9</v>
      </c>
      <c r="K252" s="38">
        <v>8.7000000000000011</v>
      </c>
      <c r="L252" s="38">
        <v>11.4</v>
      </c>
      <c r="M252" s="38">
        <v>11.5</v>
      </c>
      <c r="N252" s="38">
        <v>12.600000000000001</v>
      </c>
      <c r="O252" s="38">
        <v>13.100000000000001</v>
      </c>
      <c r="P252" s="38">
        <v>13.3</v>
      </c>
      <c r="Q252" s="38">
        <v>14.100000000000001</v>
      </c>
      <c r="R252" s="38">
        <v>13.5</v>
      </c>
      <c r="S252" s="38">
        <v>12.600000000000001</v>
      </c>
      <c r="T252" s="38">
        <v>11.9</v>
      </c>
      <c r="U252" s="38">
        <v>10.200000000000001</v>
      </c>
      <c r="V252" s="38">
        <v>8.8000000000000007</v>
      </c>
      <c r="W252" s="38">
        <v>8.3000000000000007</v>
      </c>
      <c r="X252" s="38">
        <v>8.7000000000000011</v>
      </c>
      <c r="Y252" s="38">
        <v>9.1</v>
      </c>
      <c r="Z252" s="38">
        <v>60.5</v>
      </c>
      <c r="AA252" s="38">
        <v>56</v>
      </c>
      <c r="AB252" s="38">
        <v>41.400000000000006</v>
      </c>
      <c r="AC252" s="38">
        <v>60.900000000000006</v>
      </c>
      <c r="AD252" s="38">
        <v>49.6</v>
      </c>
      <c r="AE252" s="38">
        <v>28.400000000000002</v>
      </c>
      <c r="AF252" s="38">
        <v>38</v>
      </c>
      <c r="AG252" s="38">
        <v>30.1</v>
      </c>
      <c r="AH252" s="38">
        <v>29.5</v>
      </c>
      <c r="AI252" s="38">
        <v>16</v>
      </c>
      <c r="AJ252" s="38">
        <v>21.900000000000002</v>
      </c>
      <c r="AK252" s="38">
        <v>6.9</v>
      </c>
      <c r="AL252" s="38">
        <v>12.5</v>
      </c>
      <c r="AM252" s="60">
        <v>0.30000000000000004</v>
      </c>
      <c r="AN252" s="60">
        <v>3</v>
      </c>
      <c r="AO252" s="60">
        <v>3.7</v>
      </c>
      <c r="AP252" s="60">
        <v>18.8</v>
      </c>
      <c r="AQ252" s="60">
        <v>315.90000000000003</v>
      </c>
      <c r="AR252" s="60">
        <v>29.700000000000003</v>
      </c>
      <c r="AS252" s="60">
        <v>21.400000000000002</v>
      </c>
      <c r="AT252" s="60">
        <v>141.20000000000002</v>
      </c>
      <c r="AU252" s="60">
        <v>20.400000000000002</v>
      </c>
    </row>
    <row r="253" spans="1:47" x14ac:dyDescent="0.2">
      <c r="A253" s="7" t="s">
        <v>157</v>
      </c>
      <c r="B253" s="7"/>
      <c r="C253" s="7" t="s">
        <v>131</v>
      </c>
      <c r="D253" s="6" t="s">
        <v>158</v>
      </c>
      <c r="E253" s="35">
        <v>1497</v>
      </c>
      <c r="F253" s="35">
        <v>12</v>
      </c>
      <c r="G253" s="35">
        <v>14</v>
      </c>
      <c r="H253" s="35">
        <v>11</v>
      </c>
      <c r="I253" s="35">
        <v>13</v>
      </c>
      <c r="J253" s="35">
        <v>14</v>
      </c>
      <c r="K253" s="35">
        <v>19</v>
      </c>
      <c r="L253" s="35">
        <v>11</v>
      </c>
      <c r="M253" s="35">
        <v>11</v>
      </c>
      <c r="N253" s="35">
        <v>11</v>
      </c>
      <c r="O253" s="35">
        <v>16</v>
      </c>
      <c r="P253" s="35">
        <v>17</v>
      </c>
      <c r="Q253" s="35">
        <v>17</v>
      </c>
      <c r="R253" s="35">
        <v>18</v>
      </c>
      <c r="S253" s="35">
        <v>20</v>
      </c>
      <c r="T253" s="35">
        <v>13</v>
      </c>
      <c r="U253" s="35">
        <v>13</v>
      </c>
      <c r="V253" s="35">
        <v>13</v>
      </c>
      <c r="W253" s="35">
        <v>12</v>
      </c>
      <c r="X253" s="35">
        <v>11</v>
      </c>
      <c r="Y253" s="35">
        <v>15</v>
      </c>
      <c r="Z253" s="35">
        <v>51</v>
      </c>
      <c r="AA253" s="35">
        <v>94</v>
      </c>
      <c r="AB253" s="35">
        <v>74</v>
      </c>
      <c r="AC253" s="35">
        <v>79</v>
      </c>
      <c r="AD253" s="35">
        <v>98</v>
      </c>
      <c r="AE253" s="35">
        <v>111</v>
      </c>
      <c r="AF253" s="35">
        <v>90</v>
      </c>
      <c r="AG253" s="35">
        <v>141</v>
      </c>
      <c r="AH253" s="35">
        <v>123</v>
      </c>
      <c r="AI253" s="35">
        <v>159</v>
      </c>
      <c r="AJ253" s="35">
        <v>80</v>
      </c>
      <c r="AK253" s="35">
        <v>57</v>
      </c>
      <c r="AL253" s="35">
        <v>59</v>
      </c>
      <c r="AM253" s="59">
        <v>1</v>
      </c>
      <c r="AN253" s="59">
        <v>7</v>
      </c>
      <c r="AO253" s="59">
        <v>5</v>
      </c>
      <c r="AP253" s="59">
        <v>36</v>
      </c>
      <c r="AQ253" s="59">
        <v>763</v>
      </c>
      <c r="AR253" s="59">
        <v>46</v>
      </c>
      <c r="AS253" s="59">
        <v>35</v>
      </c>
      <c r="AT253" s="59">
        <v>254</v>
      </c>
      <c r="AU253" s="59">
        <v>44</v>
      </c>
    </row>
    <row r="254" spans="1:47" x14ac:dyDescent="0.2">
      <c r="A254" s="7"/>
      <c r="B254" s="7"/>
      <c r="C254" s="7"/>
      <c r="D254" s="29" t="s">
        <v>499</v>
      </c>
      <c r="E254" s="38">
        <v>1347.2999999999997</v>
      </c>
      <c r="F254" s="38">
        <v>10.8</v>
      </c>
      <c r="G254" s="38">
        <v>12.6</v>
      </c>
      <c r="H254" s="38">
        <v>9.9</v>
      </c>
      <c r="I254" s="38">
        <v>11.700000000000001</v>
      </c>
      <c r="J254" s="38">
        <v>12.6</v>
      </c>
      <c r="K254" s="38">
        <v>17.100000000000001</v>
      </c>
      <c r="L254" s="38">
        <v>9.9</v>
      </c>
      <c r="M254" s="38">
        <v>9.9</v>
      </c>
      <c r="N254" s="38">
        <v>9.9</v>
      </c>
      <c r="O254" s="38">
        <v>14.4</v>
      </c>
      <c r="P254" s="38">
        <v>15.3</v>
      </c>
      <c r="Q254" s="38">
        <v>15.3</v>
      </c>
      <c r="R254" s="38">
        <v>16.2</v>
      </c>
      <c r="S254" s="38">
        <v>18</v>
      </c>
      <c r="T254" s="38">
        <v>11.700000000000001</v>
      </c>
      <c r="U254" s="38">
        <v>11.700000000000001</v>
      </c>
      <c r="V254" s="38">
        <v>11.700000000000001</v>
      </c>
      <c r="W254" s="38">
        <v>10.8</v>
      </c>
      <c r="X254" s="38">
        <v>9.9</v>
      </c>
      <c r="Y254" s="38">
        <v>13.5</v>
      </c>
      <c r="Z254" s="38">
        <v>45.9</v>
      </c>
      <c r="AA254" s="38">
        <v>84.600000000000009</v>
      </c>
      <c r="AB254" s="38">
        <v>66.600000000000009</v>
      </c>
      <c r="AC254" s="38">
        <v>71.100000000000009</v>
      </c>
      <c r="AD254" s="38">
        <v>88.2</v>
      </c>
      <c r="AE254" s="38">
        <v>99.9</v>
      </c>
      <c r="AF254" s="38">
        <v>81</v>
      </c>
      <c r="AG254" s="38">
        <v>126.9</v>
      </c>
      <c r="AH254" s="38">
        <v>110.7</v>
      </c>
      <c r="AI254" s="38">
        <v>143.1</v>
      </c>
      <c r="AJ254" s="38">
        <v>72</v>
      </c>
      <c r="AK254" s="38">
        <v>51.300000000000004</v>
      </c>
      <c r="AL254" s="38">
        <v>53.1</v>
      </c>
      <c r="AM254" s="60">
        <v>0.9</v>
      </c>
      <c r="AN254" s="60">
        <v>6.3</v>
      </c>
      <c r="AO254" s="60">
        <v>4.5</v>
      </c>
      <c r="AP254" s="60">
        <v>32.4</v>
      </c>
      <c r="AQ254" s="60">
        <v>686.7</v>
      </c>
      <c r="AR254" s="60">
        <v>41.4</v>
      </c>
      <c r="AS254" s="60">
        <v>31.5</v>
      </c>
      <c r="AT254" s="60">
        <v>228.6</v>
      </c>
      <c r="AU254" s="60">
        <v>39.6</v>
      </c>
    </row>
    <row r="255" spans="1:47" x14ac:dyDescent="0.2">
      <c r="A255" s="7"/>
      <c r="B255" s="7"/>
      <c r="C255" s="7"/>
      <c r="D255" s="32" t="s">
        <v>500</v>
      </c>
      <c r="E255" s="38">
        <v>149.69999999999999</v>
      </c>
      <c r="F255" s="38">
        <v>1.2000000000000002</v>
      </c>
      <c r="G255" s="38">
        <v>1.4000000000000001</v>
      </c>
      <c r="H255" s="38">
        <v>1.1000000000000001</v>
      </c>
      <c r="I255" s="38">
        <v>1.3</v>
      </c>
      <c r="J255" s="38">
        <v>1.4000000000000001</v>
      </c>
      <c r="K255" s="38">
        <v>1.9000000000000001</v>
      </c>
      <c r="L255" s="38">
        <v>1.1000000000000001</v>
      </c>
      <c r="M255" s="38">
        <v>1.1000000000000001</v>
      </c>
      <c r="N255" s="38">
        <v>1.1000000000000001</v>
      </c>
      <c r="O255" s="38">
        <v>1.6</v>
      </c>
      <c r="P255" s="38">
        <v>1.7000000000000002</v>
      </c>
      <c r="Q255" s="38">
        <v>1.7000000000000002</v>
      </c>
      <c r="R255" s="38">
        <v>1.8</v>
      </c>
      <c r="S255" s="38">
        <v>2</v>
      </c>
      <c r="T255" s="38">
        <v>1.3</v>
      </c>
      <c r="U255" s="38">
        <v>1.3</v>
      </c>
      <c r="V255" s="38">
        <v>1.3</v>
      </c>
      <c r="W255" s="38">
        <v>1.2000000000000002</v>
      </c>
      <c r="X255" s="38">
        <v>1.1000000000000001</v>
      </c>
      <c r="Y255" s="38">
        <v>1.5</v>
      </c>
      <c r="Z255" s="38">
        <v>5.1000000000000005</v>
      </c>
      <c r="AA255" s="38">
        <v>9.4</v>
      </c>
      <c r="AB255" s="38">
        <v>7.4</v>
      </c>
      <c r="AC255" s="38">
        <v>7.9</v>
      </c>
      <c r="AD255" s="38">
        <v>9.8000000000000007</v>
      </c>
      <c r="AE255" s="38">
        <v>11.100000000000001</v>
      </c>
      <c r="AF255" s="38">
        <v>9</v>
      </c>
      <c r="AG255" s="38">
        <v>14.100000000000001</v>
      </c>
      <c r="AH255" s="38">
        <v>12.3</v>
      </c>
      <c r="AI255" s="38">
        <v>15.9</v>
      </c>
      <c r="AJ255" s="38">
        <v>8</v>
      </c>
      <c r="AK255" s="38">
        <v>5.7</v>
      </c>
      <c r="AL255" s="38">
        <v>5.9</v>
      </c>
      <c r="AM255" s="60">
        <v>0.1</v>
      </c>
      <c r="AN255" s="60">
        <v>0.70000000000000007</v>
      </c>
      <c r="AO255" s="60">
        <v>0.5</v>
      </c>
      <c r="AP255" s="60">
        <v>3.6</v>
      </c>
      <c r="AQ255" s="60">
        <v>76.3</v>
      </c>
      <c r="AR255" s="60">
        <v>4.6000000000000005</v>
      </c>
      <c r="AS255" s="60">
        <v>3.5</v>
      </c>
      <c r="AT255" s="60">
        <v>25.400000000000002</v>
      </c>
      <c r="AU255" s="60">
        <v>4.4000000000000004</v>
      </c>
    </row>
    <row r="256" spans="1:47" x14ac:dyDescent="0.2">
      <c r="A256" s="7"/>
      <c r="B256" s="7"/>
      <c r="C256" s="7"/>
      <c r="D256" s="7"/>
      <c r="E256" s="36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9"/>
      <c r="AN256" s="39"/>
      <c r="AO256" s="39"/>
      <c r="AP256" s="39"/>
      <c r="AQ256" s="39"/>
      <c r="AR256" s="39"/>
      <c r="AS256" s="39"/>
      <c r="AT256" s="39"/>
      <c r="AU256" s="39"/>
    </row>
    <row r="257" spans="1:47" x14ac:dyDescent="0.2">
      <c r="A257" s="7"/>
      <c r="B257" s="7"/>
      <c r="C257" s="26" t="s">
        <v>160</v>
      </c>
      <c r="D257" s="7"/>
      <c r="E257" s="35">
        <v>99080</v>
      </c>
      <c r="F257" s="35">
        <v>1692</v>
      </c>
      <c r="G257" s="35">
        <v>1643</v>
      </c>
      <c r="H257" s="35">
        <v>1620</v>
      </c>
      <c r="I257" s="35">
        <v>1668</v>
      </c>
      <c r="J257" s="35">
        <v>1640</v>
      </c>
      <c r="K257" s="35">
        <v>1660</v>
      </c>
      <c r="L257" s="35">
        <v>2038</v>
      </c>
      <c r="M257" s="35">
        <v>2014</v>
      </c>
      <c r="N257" s="35">
        <v>1984</v>
      </c>
      <c r="O257" s="35">
        <v>1949</v>
      </c>
      <c r="P257" s="35">
        <v>1927</v>
      </c>
      <c r="Q257" s="35">
        <v>1889</v>
      </c>
      <c r="R257" s="35">
        <v>1879</v>
      </c>
      <c r="S257" s="35">
        <v>1842</v>
      </c>
      <c r="T257" s="35">
        <v>1849</v>
      </c>
      <c r="U257" s="35">
        <v>1706</v>
      </c>
      <c r="V257" s="35">
        <v>1698</v>
      </c>
      <c r="W257" s="35">
        <v>1701</v>
      </c>
      <c r="X257" s="35">
        <v>1684</v>
      </c>
      <c r="Y257" s="35">
        <v>1698</v>
      </c>
      <c r="Z257" s="35">
        <v>9493</v>
      </c>
      <c r="AA257" s="35">
        <v>10222</v>
      </c>
      <c r="AB257" s="35">
        <v>7500</v>
      </c>
      <c r="AC257" s="35">
        <v>7037</v>
      </c>
      <c r="AD257" s="35">
        <v>6322</v>
      </c>
      <c r="AE257" s="35">
        <v>4742</v>
      </c>
      <c r="AF257" s="35">
        <v>3499</v>
      </c>
      <c r="AG257" s="35">
        <v>3623</v>
      </c>
      <c r="AH257" s="35">
        <v>3042</v>
      </c>
      <c r="AI257" s="35">
        <v>2721</v>
      </c>
      <c r="AJ257" s="35">
        <v>1928</v>
      </c>
      <c r="AK257" s="35">
        <v>1238</v>
      </c>
      <c r="AL257" s="35">
        <v>1932</v>
      </c>
      <c r="AM257" s="59">
        <v>112</v>
      </c>
      <c r="AN257" s="59">
        <v>852</v>
      </c>
      <c r="AO257" s="59">
        <v>840</v>
      </c>
      <c r="AP257" s="59">
        <v>2099</v>
      </c>
      <c r="AQ257" s="59">
        <v>46737</v>
      </c>
      <c r="AR257" s="59">
        <v>4580</v>
      </c>
      <c r="AS257" s="59">
        <v>4101</v>
      </c>
      <c r="AT257" s="59">
        <v>21376</v>
      </c>
      <c r="AU257" s="59">
        <v>2954</v>
      </c>
    </row>
    <row r="258" spans="1:47" x14ac:dyDescent="0.2">
      <c r="A258" s="7" t="s">
        <v>159</v>
      </c>
      <c r="B258" s="7"/>
      <c r="C258" s="7" t="s">
        <v>160</v>
      </c>
      <c r="D258" s="6" t="s">
        <v>161</v>
      </c>
      <c r="E258" s="35">
        <v>5880</v>
      </c>
      <c r="F258" s="35">
        <v>78</v>
      </c>
      <c r="G258" s="35">
        <v>74</v>
      </c>
      <c r="H258" s="35">
        <v>104</v>
      </c>
      <c r="I258" s="35">
        <v>132</v>
      </c>
      <c r="J258" s="35">
        <v>140</v>
      </c>
      <c r="K258" s="35">
        <v>156</v>
      </c>
      <c r="L258" s="35">
        <v>123</v>
      </c>
      <c r="M258" s="35">
        <v>123</v>
      </c>
      <c r="N258" s="35">
        <v>123</v>
      </c>
      <c r="O258" s="35">
        <v>113</v>
      </c>
      <c r="P258" s="35">
        <v>106</v>
      </c>
      <c r="Q258" s="35">
        <v>97</v>
      </c>
      <c r="R258" s="35">
        <v>89</v>
      </c>
      <c r="S258" s="35">
        <v>88</v>
      </c>
      <c r="T258" s="35">
        <v>93</v>
      </c>
      <c r="U258" s="35">
        <v>85</v>
      </c>
      <c r="V258" s="35">
        <v>84</v>
      </c>
      <c r="W258" s="35">
        <v>85</v>
      </c>
      <c r="X258" s="35">
        <v>89</v>
      </c>
      <c r="Y258" s="35">
        <v>93</v>
      </c>
      <c r="Z258" s="35">
        <v>666</v>
      </c>
      <c r="AA258" s="35">
        <v>718</v>
      </c>
      <c r="AB258" s="35">
        <v>394</v>
      </c>
      <c r="AC258" s="35">
        <v>211</v>
      </c>
      <c r="AD258" s="35">
        <v>469</v>
      </c>
      <c r="AE258" s="35">
        <v>211</v>
      </c>
      <c r="AF258" s="35">
        <v>159</v>
      </c>
      <c r="AG258" s="35">
        <v>126</v>
      </c>
      <c r="AH258" s="35">
        <v>231</v>
      </c>
      <c r="AI258" s="35">
        <v>157</v>
      </c>
      <c r="AJ258" s="35">
        <v>150</v>
      </c>
      <c r="AK258" s="35">
        <v>154</v>
      </c>
      <c r="AL258" s="35">
        <v>159</v>
      </c>
      <c r="AM258" s="59">
        <v>10</v>
      </c>
      <c r="AN258" s="59">
        <v>41</v>
      </c>
      <c r="AO258" s="59">
        <v>37</v>
      </c>
      <c r="AP258" s="59">
        <v>76</v>
      </c>
      <c r="AQ258" s="59">
        <v>3057</v>
      </c>
      <c r="AR258" s="59">
        <v>263</v>
      </c>
      <c r="AS258" s="59">
        <v>232</v>
      </c>
      <c r="AT258" s="59">
        <v>1364</v>
      </c>
      <c r="AU258" s="59">
        <v>200</v>
      </c>
    </row>
    <row r="259" spans="1:47" x14ac:dyDescent="0.2">
      <c r="A259" s="7"/>
      <c r="B259" s="7"/>
      <c r="C259" s="7"/>
      <c r="D259" s="22" t="s">
        <v>400</v>
      </c>
      <c r="E259" s="38">
        <v>5292.0000000000009</v>
      </c>
      <c r="F259" s="38">
        <v>70.2</v>
      </c>
      <c r="G259" s="38">
        <v>66.600000000000009</v>
      </c>
      <c r="H259" s="38">
        <v>93.600000000000009</v>
      </c>
      <c r="I259" s="38">
        <v>118.8</v>
      </c>
      <c r="J259" s="38">
        <v>126</v>
      </c>
      <c r="K259" s="38">
        <v>140.4</v>
      </c>
      <c r="L259" s="38">
        <v>110.7</v>
      </c>
      <c r="M259" s="38">
        <v>110.7</v>
      </c>
      <c r="N259" s="38">
        <v>110.7</v>
      </c>
      <c r="O259" s="38">
        <v>101.7</v>
      </c>
      <c r="P259" s="38">
        <v>95.4</v>
      </c>
      <c r="Q259" s="38">
        <v>87.3</v>
      </c>
      <c r="R259" s="38">
        <v>80.100000000000009</v>
      </c>
      <c r="S259" s="38">
        <v>79.2</v>
      </c>
      <c r="T259" s="38">
        <v>83.7</v>
      </c>
      <c r="U259" s="38">
        <v>76.5</v>
      </c>
      <c r="V259" s="38">
        <v>75.600000000000009</v>
      </c>
      <c r="W259" s="38">
        <v>76.5</v>
      </c>
      <c r="X259" s="38">
        <v>80.100000000000009</v>
      </c>
      <c r="Y259" s="38">
        <v>83.7</v>
      </c>
      <c r="Z259" s="38">
        <v>599.4</v>
      </c>
      <c r="AA259" s="38">
        <v>646.20000000000005</v>
      </c>
      <c r="AB259" s="38">
        <v>354.6</v>
      </c>
      <c r="AC259" s="38">
        <v>189.9</v>
      </c>
      <c r="AD259" s="38">
        <v>422.1</v>
      </c>
      <c r="AE259" s="38">
        <v>189.9</v>
      </c>
      <c r="AF259" s="38">
        <v>143.1</v>
      </c>
      <c r="AG259" s="38">
        <v>113.4</v>
      </c>
      <c r="AH259" s="38">
        <v>207.9</v>
      </c>
      <c r="AI259" s="38">
        <v>141.30000000000001</v>
      </c>
      <c r="AJ259" s="38">
        <v>135</v>
      </c>
      <c r="AK259" s="38">
        <v>138.6</v>
      </c>
      <c r="AL259" s="38">
        <v>143.1</v>
      </c>
      <c r="AM259" s="60">
        <v>9</v>
      </c>
      <c r="AN259" s="60">
        <v>36.9</v>
      </c>
      <c r="AO259" s="60">
        <v>33.300000000000004</v>
      </c>
      <c r="AP259" s="60">
        <v>68.400000000000006</v>
      </c>
      <c r="AQ259" s="60">
        <v>2751.3</v>
      </c>
      <c r="AR259" s="60">
        <v>236.70000000000002</v>
      </c>
      <c r="AS259" s="60">
        <v>208.8</v>
      </c>
      <c r="AT259" s="60">
        <v>1227.6000000000001</v>
      </c>
      <c r="AU259" s="60">
        <v>180</v>
      </c>
    </row>
    <row r="260" spans="1:47" x14ac:dyDescent="0.2">
      <c r="A260" s="7"/>
      <c r="B260" s="7"/>
      <c r="C260" s="7"/>
      <c r="D260" s="22" t="s">
        <v>401</v>
      </c>
      <c r="E260" s="38">
        <v>588.00000000000011</v>
      </c>
      <c r="F260" s="38">
        <v>7.8000000000000007</v>
      </c>
      <c r="G260" s="38">
        <v>7.4</v>
      </c>
      <c r="H260" s="38">
        <v>10.4</v>
      </c>
      <c r="I260" s="38">
        <v>13.200000000000001</v>
      </c>
      <c r="J260" s="38">
        <v>14</v>
      </c>
      <c r="K260" s="38">
        <v>15.600000000000001</v>
      </c>
      <c r="L260" s="38">
        <v>12.3</v>
      </c>
      <c r="M260" s="38">
        <v>12.3</v>
      </c>
      <c r="N260" s="38">
        <v>12.3</v>
      </c>
      <c r="O260" s="38">
        <v>11.3</v>
      </c>
      <c r="P260" s="38">
        <v>10.600000000000001</v>
      </c>
      <c r="Q260" s="38">
        <v>9.7000000000000011</v>
      </c>
      <c r="R260" s="38">
        <v>8.9</v>
      </c>
      <c r="S260" s="38">
        <v>8.8000000000000007</v>
      </c>
      <c r="T260" s="38">
        <v>9.3000000000000007</v>
      </c>
      <c r="U260" s="38">
        <v>8.5</v>
      </c>
      <c r="V260" s="38">
        <v>8.4</v>
      </c>
      <c r="W260" s="38">
        <v>8.5</v>
      </c>
      <c r="X260" s="38">
        <v>8.9</v>
      </c>
      <c r="Y260" s="38">
        <v>9.3000000000000007</v>
      </c>
      <c r="Z260" s="38">
        <v>66.600000000000009</v>
      </c>
      <c r="AA260" s="38">
        <v>71.8</v>
      </c>
      <c r="AB260" s="38">
        <v>39.400000000000006</v>
      </c>
      <c r="AC260" s="38">
        <v>21.1</v>
      </c>
      <c r="AD260" s="38">
        <v>46.900000000000006</v>
      </c>
      <c r="AE260" s="38">
        <v>21.1</v>
      </c>
      <c r="AF260" s="38">
        <v>15.9</v>
      </c>
      <c r="AG260" s="38">
        <v>12.600000000000001</v>
      </c>
      <c r="AH260" s="38">
        <v>23.1</v>
      </c>
      <c r="AI260" s="38">
        <v>15.700000000000001</v>
      </c>
      <c r="AJ260" s="38">
        <v>15</v>
      </c>
      <c r="AK260" s="38">
        <v>15.4</v>
      </c>
      <c r="AL260" s="38">
        <v>15.9</v>
      </c>
      <c r="AM260" s="60">
        <v>1</v>
      </c>
      <c r="AN260" s="60">
        <v>4.1000000000000005</v>
      </c>
      <c r="AO260" s="60">
        <v>3.7</v>
      </c>
      <c r="AP260" s="60">
        <v>7.6000000000000005</v>
      </c>
      <c r="AQ260" s="60">
        <v>305.7</v>
      </c>
      <c r="AR260" s="60">
        <v>26.3</v>
      </c>
      <c r="AS260" s="60">
        <v>23.200000000000003</v>
      </c>
      <c r="AT260" s="60">
        <v>136.4</v>
      </c>
      <c r="AU260" s="60">
        <v>20</v>
      </c>
    </row>
    <row r="261" spans="1:47" x14ac:dyDescent="0.2">
      <c r="A261" s="7" t="s">
        <v>162</v>
      </c>
      <c r="B261" s="7"/>
      <c r="C261" s="7" t="s">
        <v>160</v>
      </c>
      <c r="D261" s="6" t="s">
        <v>163</v>
      </c>
      <c r="E261" s="35">
        <v>800</v>
      </c>
      <c r="F261" s="35">
        <v>11</v>
      </c>
      <c r="G261" s="35">
        <v>6</v>
      </c>
      <c r="H261" s="35">
        <v>10</v>
      </c>
      <c r="I261" s="35">
        <v>11</v>
      </c>
      <c r="J261" s="35">
        <v>7</v>
      </c>
      <c r="K261" s="35">
        <v>5</v>
      </c>
      <c r="L261" s="35">
        <v>8</v>
      </c>
      <c r="M261" s="35">
        <v>10</v>
      </c>
      <c r="N261" s="35">
        <v>10</v>
      </c>
      <c r="O261" s="35">
        <v>9</v>
      </c>
      <c r="P261" s="35">
        <v>12</v>
      </c>
      <c r="Q261" s="35">
        <v>10</v>
      </c>
      <c r="R261" s="35">
        <v>10</v>
      </c>
      <c r="S261" s="35">
        <v>10</v>
      </c>
      <c r="T261" s="35">
        <v>6</v>
      </c>
      <c r="U261" s="35">
        <v>4</v>
      </c>
      <c r="V261" s="35">
        <v>2</v>
      </c>
      <c r="W261" s="35">
        <v>2</v>
      </c>
      <c r="X261" s="35">
        <v>2</v>
      </c>
      <c r="Y261" s="35">
        <v>3</v>
      </c>
      <c r="Z261" s="35">
        <v>45</v>
      </c>
      <c r="AA261" s="35">
        <v>32</v>
      </c>
      <c r="AB261" s="35">
        <v>65</v>
      </c>
      <c r="AC261" s="35">
        <v>29</v>
      </c>
      <c r="AD261" s="35">
        <v>92</v>
      </c>
      <c r="AE261" s="35">
        <v>64</v>
      </c>
      <c r="AF261" s="35">
        <v>24</v>
      </c>
      <c r="AG261" s="35">
        <v>50</v>
      </c>
      <c r="AH261" s="35">
        <v>32</v>
      </c>
      <c r="AI261" s="35">
        <v>4</v>
      </c>
      <c r="AJ261" s="35">
        <v>90</v>
      </c>
      <c r="AK261" s="35">
        <v>44</v>
      </c>
      <c r="AL261" s="35">
        <v>81</v>
      </c>
      <c r="AM261" s="59">
        <v>2</v>
      </c>
      <c r="AN261" s="59">
        <v>6</v>
      </c>
      <c r="AO261" s="59">
        <v>5</v>
      </c>
      <c r="AP261" s="59">
        <v>17</v>
      </c>
      <c r="AQ261" s="59">
        <v>416</v>
      </c>
      <c r="AR261" s="59">
        <v>27</v>
      </c>
      <c r="AS261" s="59">
        <v>12</v>
      </c>
      <c r="AT261" s="59">
        <v>168</v>
      </c>
      <c r="AU261" s="59">
        <v>18</v>
      </c>
    </row>
    <row r="262" spans="1:47" x14ac:dyDescent="0.2">
      <c r="A262" s="7"/>
      <c r="B262" s="7"/>
      <c r="C262" s="7"/>
      <c r="D262" s="22" t="s">
        <v>402</v>
      </c>
      <c r="E262" s="36">
        <v>800</v>
      </c>
      <c r="F262" s="37">
        <v>11</v>
      </c>
      <c r="G262" s="37">
        <v>6</v>
      </c>
      <c r="H262" s="37">
        <v>10</v>
      </c>
      <c r="I262" s="37">
        <v>11</v>
      </c>
      <c r="J262" s="37">
        <v>7</v>
      </c>
      <c r="K262" s="37">
        <v>5</v>
      </c>
      <c r="L262" s="37">
        <v>8</v>
      </c>
      <c r="M262" s="37">
        <v>10</v>
      </c>
      <c r="N262" s="37">
        <v>10</v>
      </c>
      <c r="O262" s="37">
        <v>9</v>
      </c>
      <c r="P262" s="37">
        <v>12</v>
      </c>
      <c r="Q262" s="37">
        <v>10</v>
      </c>
      <c r="R262" s="37">
        <v>10</v>
      </c>
      <c r="S262" s="37">
        <v>10</v>
      </c>
      <c r="T262" s="37">
        <v>6</v>
      </c>
      <c r="U262" s="37">
        <v>4</v>
      </c>
      <c r="V262" s="37">
        <v>2</v>
      </c>
      <c r="W262" s="37">
        <v>2</v>
      </c>
      <c r="X262" s="37">
        <v>2</v>
      </c>
      <c r="Y262" s="37">
        <v>3</v>
      </c>
      <c r="Z262" s="37">
        <v>45</v>
      </c>
      <c r="AA262" s="37">
        <v>32</v>
      </c>
      <c r="AB262" s="37">
        <v>65</v>
      </c>
      <c r="AC262" s="37">
        <v>29</v>
      </c>
      <c r="AD262" s="37">
        <v>92</v>
      </c>
      <c r="AE262" s="37">
        <v>64</v>
      </c>
      <c r="AF262" s="37">
        <v>24</v>
      </c>
      <c r="AG262" s="37">
        <v>50</v>
      </c>
      <c r="AH262" s="37">
        <v>32</v>
      </c>
      <c r="AI262" s="37">
        <v>4</v>
      </c>
      <c r="AJ262" s="37">
        <v>90</v>
      </c>
      <c r="AK262" s="37">
        <v>44</v>
      </c>
      <c r="AL262" s="37">
        <v>81</v>
      </c>
      <c r="AM262" s="39">
        <v>2</v>
      </c>
      <c r="AN262" s="39">
        <v>6</v>
      </c>
      <c r="AO262" s="39">
        <v>5</v>
      </c>
      <c r="AP262" s="39">
        <v>17</v>
      </c>
      <c r="AQ262" s="39">
        <v>416</v>
      </c>
      <c r="AR262" s="39">
        <v>94</v>
      </c>
      <c r="AS262" s="39">
        <v>75</v>
      </c>
      <c r="AT262" s="39">
        <v>427</v>
      </c>
      <c r="AU262" s="39">
        <v>18</v>
      </c>
    </row>
    <row r="263" spans="1:47" x14ac:dyDescent="0.2">
      <c r="A263" s="7" t="s">
        <v>164</v>
      </c>
      <c r="B263" s="7"/>
      <c r="C263" s="7" t="s">
        <v>160</v>
      </c>
      <c r="D263" s="6" t="s">
        <v>165</v>
      </c>
      <c r="E263" s="35">
        <v>2083</v>
      </c>
      <c r="F263" s="35">
        <v>30</v>
      </c>
      <c r="G263" s="35">
        <v>16</v>
      </c>
      <c r="H263" s="35">
        <v>21</v>
      </c>
      <c r="I263" s="35">
        <v>14</v>
      </c>
      <c r="J263" s="35">
        <v>25</v>
      </c>
      <c r="K263" s="35">
        <v>34</v>
      </c>
      <c r="L263" s="35">
        <v>26</v>
      </c>
      <c r="M263" s="35">
        <v>27</v>
      </c>
      <c r="N263" s="35">
        <v>30</v>
      </c>
      <c r="O263" s="35">
        <v>31</v>
      </c>
      <c r="P263" s="35">
        <v>34</v>
      </c>
      <c r="Q263" s="35">
        <v>35</v>
      </c>
      <c r="R263" s="35">
        <v>39</v>
      </c>
      <c r="S263" s="35">
        <v>36</v>
      </c>
      <c r="T263" s="35">
        <v>39</v>
      </c>
      <c r="U263" s="35">
        <v>34</v>
      </c>
      <c r="V263" s="35">
        <v>33</v>
      </c>
      <c r="W263" s="35">
        <v>31</v>
      </c>
      <c r="X263" s="35">
        <v>28</v>
      </c>
      <c r="Y263" s="35">
        <v>24</v>
      </c>
      <c r="Z263" s="35">
        <v>106</v>
      </c>
      <c r="AA263" s="35">
        <v>95</v>
      </c>
      <c r="AB263" s="35">
        <v>136</v>
      </c>
      <c r="AC263" s="35">
        <v>155</v>
      </c>
      <c r="AD263" s="35">
        <v>199</v>
      </c>
      <c r="AE263" s="35">
        <v>143</v>
      </c>
      <c r="AF263" s="35">
        <v>75</v>
      </c>
      <c r="AG263" s="35">
        <v>75</v>
      </c>
      <c r="AH263" s="35">
        <v>67</v>
      </c>
      <c r="AI263" s="35">
        <v>109</v>
      </c>
      <c r="AJ263" s="35">
        <v>175</v>
      </c>
      <c r="AK263" s="35">
        <v>92</v>
      </c>
      <c r="AL263" s="35">
        <v>69</v>
      </c>
      <c r="AM263" s="59">
        <v>1</v>
      </c>
      <c r="AN263" s="59">
        <v>11</v>
      </c>
      <c r="AO263" s="59">
        <v>19</v>
      </c>
      <c r="AP263" s="59">
        <v>54</v>
      </c>
      <c r="AQ263" s="59">
        <v>1065</v>
      </c>
      <c r="AR263" s="59">
        <v>94</v>
      </c>
      <c r="AS263" s="59">
        <v>75</v>
      </c>
      <c r="AT263" s="59">
        <v>427</v>
      </c>
      <c r="AU263" s="59">
        <v>62</v>
      </c>
    </row>
    <row r="264" spans="1:47" x14ac:dyDescent="0.2">
      <c r="A264" s="7"/>
      <c r="B264" s="7"/>
      <c r="C264" s="7"/>
      <c r="D264" s="22" t="s">
        <v>403</v>
      </c>
      <c r="E264" s="38">
        <v>1874.6999999999998</v>
      </c>
      <c r="F264" s="38">
        <v>27</v>
      </c>
      <c r="G264" s="38">
        <v>14.4</v>
      </c>
      <c r="H264" s="38">
        <v>18.900000000000002</v>
      </c>
      <c r="I264" s="38">
        <v>12.6</v>
      </c>
      <c r="J264" s="38">
        <v>22.5</v>
      </c>
      <c r="K264" s="38">
        <v>30.6</v>
      </c>
      <c r="L264" s="38">
        <v>23.400000000000002</v>
      </c>
      <c r="M264" s="38">
        <v>24.3</v>
      </c>
      <c r="N264" s="38">
        <v>27</v>
      </c>
      <c r="O264" s="38">
        <v>27.900000000000002</v>
      </c>
      <c r="P264" s="38">
        <v>30.6</v>
      </c>
      <c r="Q264" s="38">
        <v>31.5</v>
      </c>
      <c r="R264" s="38">
        <v>35.1</v>
      </c>
      <c r="S264" s="38">
        <v>32.4</v>
      </c>
      <c r="T264" s="38">
        <v>35.1</v>
      </c>
      <c r="U264" s="38">
        <v>30.6</v>
      </c>
      <c r="V264" s="38">
        <v>29.7</v>
      </c>
      <c r="W264" s="38">
        <v>27.900000000000002</v>
      </c>
      <c r="X264" s="38">
        <v>25.2</v>
      </c>
      <c r="Y264" s="38">
        <v>21.6</v>
      </c>
      <c r="Z264" s="38">
        <v>95.4</v>
      </c>
      <c r="AA264" s="38">
        <v>85.5</v>
      </c>
      <c r="AB264" s="38">
        <v>122.4</v>
      </c>
      <c r="AC264" s="38">
        <v>139.5</v>
      </c>
      <c r="AD264" s="38">
        <v>179.1</v>
      </c>
      <c r="AE264" s="38">
        <v>128.70000000000002</v>
      </c>
      <c r="AF264" s="38">
        <v>67.5</v>
      </c>
      <c r="AG264" s="38">
        <v>67.5</v>
      </c>
      <c r="AH264" s="38">
        <v>60.300000000000004</v>
      </c>
      <c r="AI264" s="38">
        <v>98.100000000000009</v>
      </c>
      <c r="AJ264" s="38">
        <v>157.5</v>
      </c>
      <c r="AK264" s="38">
        <v>82.8</v>
      </c>
      <c r="AL264" s="38">
        <v>62.1</v>
      </c>
      <c r="AM264" s="60">
        <v>0.9</v>
      </c>
      <c r="AN264" s="60">
        <v>9.9</v>
      </c>
      <c r="AO264" s="60">
        <v>17.100000000000001</v>
      </c>
      <c r="AP264" s="60">
        <v>48.6</v>
      </c>
      <c r="AQ264" s="60">
        <v>958.5</v>
      </c>
      <c r="AR264" s="60">
        <v>84.600000000000009</v>
      </c>
      <c r="AS264" s="60">
        <v>67.5</v>
      </c>
      <c r="AT264" s="60">
        <v>384.3</v>
      </c>
      <c r="AU264" s="60">
        <v>55.800000000000004</v>
      </c>
    </row>
    <row r="265" spans="1:47" x14ac:dyDescent="0.2">
      <c r="A265" s="7"/>
      <c r="B265" s="7"/>
      <c r="C265" s="7"/>
      <c r="D265" s="22" t="s">
        <v>404</v>
      </c>
      <c r="E265" s="38">
        <v>208.3</v>
      </c>
      <c r="F265" s="38">
        <v>3</v>
      </c>
      <c r="G265" s="38">
        <v>1.6</v>
      </c>
      <c r="H265" s="38">
        <v>2.1</v>
      </c>
      <c r="I265" s="38">
        <v>1.4000000000000001</v>
      </c>
      <c r="J265" s="38">
        <v>2.5</v>
      </c>
      <c r="K265" s="38">
        <v>3.4000000000000004</v>
      </c>
      <c r="L265" s="38">
        <v>2.6</v>
      </c>
      <c r="M265" s="38">
        <v>2.7</v>
      </c>
      <c r="N265" s="38">
        <v>3</v>
      </c>
      <c r="O265" s="38">
        <v>3.1</v>
      </c>
      <c r="P265" s="38">
        <v>3.4000000000000004</v>
      </c>
      <c r="Q265" s="38">
        <v>3.5</v>
      </c>
      <c r="R265" s="38">
        <v>3.9000000000000004</v>
      </c>
      <c r="S265" s="38">
        <v>3.6</v>
      </c>
      <c r="T265" s="38">
        <v>3.9000000000000004</v>
      </c>
      <c r="U265" s="38">
        <v>3.4000000000000004</v>
      </c>
      <c r="V265" s="38">
        <v>3.3000000000000003</v>
      </c>
      <c r="W265" s="38">
        <v>3.1</v>
      </c>
      <c r="X265" s="38">
        <v>2.8000000000000003</v>
      </c>
      <c r="Y265" s="38">
        <v>2.4000000000000004</v>
      </c>
      <c r="Z265" s="38">
        <v>10.600000000000001</v>
      </c>
      <c r="AA265" s="38">
        <v>9.5</v>
      </c>
      <c r="AB265" s="38">
        <v>13.600000000000001</v>
      </c>
      <c r="AC265" s="38">
        <v>15.5</v>
      </c>
      <c r="AD265" s="38">
        <v>19.900000000000002</v>
      </c>
      <c r="AE265" s="38">
        <v>14.3</v>
      </c>
      <c r="AF265" s="38">
        <v>7.5</v>
      </c>
      <c r="AG265" s="38">
        <v>7.5</v>
      </c>
      <c r="AH265" s="38">
        <v>6.7</v>
      </c>
      <c r="AI265" s="38">
        <v>10.9</v>
      </c>
      <c r="AJ265" s="38">
        <v>17.5</v>
      </c>
      <c r="AK265" s="38">
        <v>9.2000000000000011</v>
      </c>
      <c r="AL265" s="38">
        <v>6.9</v>
      </c>
      <c r="AM265" s="60">
        <v>0.1</v>
      </c>
      <c r="AN265" s="60">
        <v>1.1000000000000001</v>
      </c>
      <c r="AO265" s="60">
        <v>1.9000000000000001</v>
      </c>
      <c r="AP265" s="60">
        <v>5.4</v>
      </c>
      <c r="AQ265" s="60">
        <v>106.5</v>
      </c>
      <c r="AR265" s="60">
        <v>9.4</v>
      </c>
      <c r="AS265" s="60">
        <v>7.5</v>
      </c>
      <c r="AT265" s="60">
        <v>42.7</v>
      </c>
      <c r="AU265" s="60">
        <v>6.2</v>
      </c>
    </row>
    <row r="266" spans="1:47" x14ac:dyDescent="0.2">
      <c r="A266" s="7" t="s">
        <v>166</v>
      </c>
      <c r="B266" s="7"/>
      <c r="C266" s="7" t="s">
        <v>160</v>
      </c>
      <c r="D266" s="6" t="s">
        <v>167</v>
      </c>
      <c r="E266" s="35">
        <v>1322</v>
      </c>
      <c r="F266" s="35">
        <v>30</v>
      </c>
      <c r="G266" s="35">
        <v>10</v>
      </c>
      <c r="H266" s="35">
        <v>17</v>
      </c>
      <c r="I266" s="35">
        <v>18</v>
      </c>
      <c r="J266" s="35">
        <v>13</v>
      </c>
      <c r="K266" s="35">
        <v>26</v>
      </c>
      <c r="L266" s="35">
        <v>16</v>
      </c>
      <c r="M266" s="35">
        <v>17</v>
      </c>
      <c r="N266" s="35">
        <v>17</v>
      </c>
      <c r="O266" s="35">
        <v>18</v>
      </c>
      <c r="P266" s="35">
        <v>19</v>
      </c>
      <c r="Q266" s="35">
        <v>18</v>
      </c>
      <c r="R266" s="35">
        <v>21</v>
      </c>
      <c r="S266" s="35">
        <v>21</v>
      </c>
      <c r="T266" s="35">
        <v>21</v>
      </c>
      <c r="U266" s="35">
        <v>19</v>
      </c>
      <c r="V266" s="35">
        <v>19</v>
      </c>
      <c r="W266" s="35">
        <v>19</v>
      </c>
      <c r="X266" s="35">
        <v>16</v>
      </c>
      <c r="Y266" s="35">
        <v>17</v>
      </c>
      <c r="Z266" s="35">
        <v>83</v>
      </c>
      <c r="AA266" s="35">
        <v>56</v>
      </c>
      <c r="AB266" s="35">
        <v>46</v>
      </c>
      <c r="AC266" s="35">
        <v>72</v>
      </c>
      <c r="AD266" s="35">
        <v>87</v>
      </c>
      <c r="AE266" s="35">
        <v>122</v>
      </c>
      <c r="AF266" s="35">
        <v>79</v>
      </c>
      <c r="AG266" s="35">
        <v>106</v>
      </c>
      <c r="AH266" s="35">
        <v>37</v>
      </c>
      <c r="AI266" s="35">
        <v>61</v>
      </c>
      <c r="AJ266" s="35">
        <v>92</v>
      </c>
      <c r="AK266" s="35">
        <v>36</v>
      </c>
      <c r="AL266" s="35">
        <v>73</v>
      </c>
      <c r="AM266" s="59">
        <v>2</v>
      </c>
      <c r="AN266" s="59">
        <v>18</v>
      </c>
      <c r="AO266" s="59">
        <v>12</v>
      </c>
      <c r="AP266" s="59">
        <v>31</v>
      </c>
      <c r="AQ266" s="59">
        <v>692</v>
      </c>
      <c r="AR266" s="59">
        <v>54</v>
      </c>
      <c r="AS266" s="59">
        <v>52</v>
      </c>
      <c r="AT266" s="59">
        <v>227</v>
      </c>
      <c r="AU266" s="59">
        <v>52</v>
      </c>
    </row>
    <row r="267" spans="1:47" x14ac:dyDescent="0.2">
      <c r="A267" s="7"/>
      <c r="B267" s="7"/>
      <c r="C267" s="7"/>
      <c r="D267" s="29" t="s">
        <v>405</v>
      </c>
      <c r="E267" s="36">
        <v>1322</v>
      </c>
      <c r="F267" s="37">
        <v>30</v>
      </c>
      <c r="G267" s="37">
        <v>10</v>
      </c>
      <c r="H267" s="37">
        <v>17</v>
      </c>
      <c r="I267" s="37">
        <v>18</v>
      </c>
      <c r="J267" s="37">
        <v>13</v>
      </c>
      <c r="K267" s="37">
        <v>26</v>
      </c>
      <c r="L267" s="37">
        <v>16</v>
      </c>
      <c r="M267" s="37">
        <v>17</v>
      </c>
      <c r="N267" s="37">
        <v>17</v>
      </c>
      <c r="O267" s="37">
        <v>18</v>
      </c>
      <c r="P267" s="37">
        <v>19</v>
      </c>
      <c r="Q267" s="37">
        <v>18</v>
      </c>
      <c r="R267" s="37">
        <v>21</v>
      </c>
      <c r="S267" s="37">
        <v>21</v>
      </c>
      <c r="T267" s="37">
        <v>21</v>
      </c>
      <c r="U267" s="37">
        <v>19</v>
      </c>
      <c r="V267" s="37">
        <v>19</v>
      </c>
      <c r="W267" s="37">
        <v>19</v>
      </c>
      <c r="X267" s="37">
        <v>16</v>
      </c>
      <c r="Y267" s="37">
        <v>17</v>
      </c>
      <c r="Z267" s="37">
        <v>83</v>
      </c>
      <c r="AA267" s="37">
        <v>56</v>
      </c>
      <c r="AB267" s="37">
        <v>46</v>
      </c>
      <c r="AC267" s="37">
        <v>72</v>
      </c>
      <c r="AD267" s="37">
        <v>87</v>
      </c>
      <c r="AE267" s="37">
        <v>122</v>
      </c>
      <c r="AF267" s="37">
        <v>79</v>
      </c>
      <c r="AG267" s="37">
        <v>106</v>
      </c>
      <c r="AH267" s="37">
        <v>37</v>
      </c>
      <c r="AI267" s="37">
        <v>61</v>
      </c>
      <c r="AJ267" s="37">
        <v>92</v>
      </c>
      <c r="AK267" s="37">
        <v>36</v>
      </c>
      <c r="AL267" s="37">
        <v>73</v>
      </c>
      <c r="AM267" s="39">
        <v>2</v>
      </c>
      <c r="AN267" s="39">
        <v>18</v>
      </c>
      <c r="AO267" s="39">
        <v>12</v>
      </c>
      <c r="AP267" s="39">
        <v>31</v>
      </c>
      <c r="AQ267" s="39">
        <v>692</v>
      </c>
      <c r="AR267" s="39">
        <v>258</v>
      </c>
      <c r="AS267" s="39">
        <v>119</v>
      </c>
      <c r="AT267" s="39">
        <v>517</v>
      </c>
      <c r="AU267" s="39">
        <v>52</v>
      </c>
    </row>
    <row r="268" spans="1:47" x14ac:dyDescent="0.2">
      <c r="A268" s="7" t="s">
        <v>168</v>
      </c>
      <c r="B268" s="7"/>
      <c r="C268" s="7" t="s">
        <v>160</v>
      </c>
      <c r="D268" s="6" t="s">
        <v>160</v>
      </c>
      <c r="E268" s="35">
        <v>3695</v>
      </c>
      <c r="F268" s="35">
        <v>57</v>
      </c>
      <c r="G268" s="35">
        <v>52</v>
      </c>
      <c r="H268" s="35">
        <v>38</v>
      </c>
      <c r="I268" s="35">
        <v>57</v>
      </c>
      <c r="J268" s="35">
        <v>62</v>
      </c>
      <c r="K268" s="35">
        <v>59</v>
      </c>
      <c r="L268" s="35">
        <v>101</v>
      </c>
      <c r="M268" s="35">
        <v>96</v>
      </c>
      <c r="N268" s="35">
        <v>110</v>
      </c>
      <c r="O268" s="35">
        <v>113</v>
      </c>
      <c r="P268" s="35">
        <v>119</v>
      </c>
      <c r="Q268" s="35">
        <v>134</v>
      </c>
      <c r="R268" s="35">
        <v>138</v>
      </c>
      <c r="S268" s="35">
        <v>122</v>
      </c>
      <c r="T268" s="35">
        <v>109</v>
      </c>
      <c r="U268" s="35">
        <v>82</v>
      </c>
      <c r="V268" s="35">
        <v>63</v>
      </c>
      <c r="W268" s="35">
        <v>45</v>
      </c>
      <c r="X268" s="35">
        <v>42</v>
      </c>
      <c r="Y268" s="35">
        <v>44</v>
      </c>
      <c r="Z268" s="35">
        <v>219</v>
      </c>
      <c r="AA268" s="35">
        <v>187</v>
      </c>
      <c r="AB268" s="35">
        <v>139</v>
      </c>
      <c r="AC268" s="35">
        <v>126</v>
      </c>
      <c r="AD268" s="35">
        <v>133</v>
      </c>
      <c r="AE268" s="35">
        <v>105</v>
      </c>
      <c r="AF268" s="35">
        <v>175</v>
      </c>
      <c r="AG268" s="35">
        <v>89</v>
      </c>
      <c r="AH268" s="35">
        <v>341</v>
      </c>
      <c r="AI268" s="35">
        <v>149</v>
      </c>
      <c r="AJ268" s="35">
        <v>120</v>
      </c>
      <c r="AK268" s="35">
        <v>152</v>
      </c>
      <c r="AL268" s="35">
        <v>117</v>
      </c>
      <c r="AM268" s="59">
        <v>4</v>
      </c>
      <c r="AN268" s="59">
        <v>35</v>
      </c>
      <c r="AO268" s="59">
        <v>22</v>
      </c>
      <c r="AP268" s="59">
        <v>111</v>
      </c>
      <c r="AQ268" s="59">
        <v>1691</v>
      </c>
      <c r="AR268" s="59">
        <v>258</v>
      </c>
      <c r="AS268" s="59">
        <v>119</v>
      </c>
      <c r="AT268" s="59">
        <v>517</v>
      </c>
      <c r="AU268" s="59">
        <v>121</v>
      </c>
    </row>
    <row r="269" spans="1:47" x14ac:dyDescent="0.2">
      <c r="A269" s="7"/>
      <c r="B269" s="7"/>
      <c r="C269" s="7"/>
      <c r="D269" s="29" t="s">
        <v>406</v>
      </c>
      <c r="E269" s="38">
        <v>2845.1500000000005</v>
      </c>
      <c r="F269" s="38">
        <v>43.89</v>
      </c>
      <c r="G269" s="38">
        <v>40.04</v>
      </c>
      <c r="H269" s="38">
        <v>29.26</v>
      </c>
      <c r="I269" s="38">
        <v>43.89</v>
      </c>
      <c r="J269" s="38">
        <v>47.74</v>
      </c>
      <c r="K269" s="38">
        <v>45.43</v>
      </c>
      <c r="L269" s="38">
        <v>77.77</v>
      </c>
      <c r="M269" s="38">
        <v>73.92</v>
      </c>
      <c r="N269" s="38">
        <v>84.7</v>
      </c>
      <c r="O269" s="38">
        <v>87.01</v>
      </c>
      <c r="P269" s="38">
        <v>91.63</v>
      </c>
      <c r="Q269" s="38">
        <v>103.18</v>
      </c>
      <c r="R269" s="38">
        <v>106.26</v>
      </c>
      <c r="S269" s="38">
        <v>93.94</v>
      </c>
      <c r="T269" s="38">
        <v>83.93</v>
      </c>
      <c r="U269" s="38">
        <v>63.14</v>
      </c>
      <c r="V269" s="38">
        <v>48.51</v>
      </c>
      <c r="W269" s="38">
        <v>34.65</v>
      </c>
      <c r="X269" s="38">
        <v>32.340000000000003</v>
      </c>
      <c r="Y269" s="38">
        <v>33.880000000000003</v>
      </c>
      <c r="Z269" s="38">
        <v>168.63</v>
      </c>
      <c r="AA269" s="38">
        <v>143.99</v>
      </c>
      <c r="AB269" s="38">
        <v>107.03</v>
      </c>
      <c r="AC269" s="38">
        <v>97.02</v>
      </c>
      <c r="AD269" s="38">
        <v>102.41</v>
      </c>
      <c r="AE269" s="38">
        <v>80.850000000000009</v>
      </c>
      <c r="AF269" s="38">
        <v>134.75</v>
      </c>
      <c r="AG269" s="38">
        <v>68.53</v>
      </c>
      <c r="AH269" s="38">
        <v>262.57</v>
      </c>
      <c r="AI269" s="38">
        <v>114.73</v>
      </c>
      <c r="AJ269" s="38">
        <v>92.4</v>
      </c>
      <c r="AK269" s="38">
        <v>117.04</v>
      </c>
      <c r="AL269" s="38">
        <v>90.09</v>
      </c>
      <c r="AM269" s="60">
        <v>3.08</v>
      </c>
      <c r="AN269" s="60">
        <v>26.95</v>
      </c>
      <c r="AO269" s="60">
        <v>16.940000000000001</v>
      </c>
      <c r="AP269" s="60">
        <v>85.47</v>
      </c>
      <c r="AQ269" s="60">
        <v>1302.07</v>
      </c>
      <c r="AR269" s="60">
        <v>198.66</v>
      </c>
      <c r="AS269" s="60">
        <v>91.63</v>
      </c>
      <c r="AT269" s="60">
        <v>398.09000000000003</v>
      </c>
      <c r="AU269" s="60">
        <v>93.17</v>
      </c>
    </row>
    <row r="270" spans="1:47" x14ac:dyDescent="0.2">
      <c r="A270" s="7"/>
      <c r="B270" s="7"/>
      <c r="C270" s="7"/>
      <c r="D270" s="29" t="s">
        <v>407</v>
      </c>
      <c r="E270" s="38">
        <v>849.85000000000014</v>
      </c>
      <c r="F270" s="38">
        <v>13.110000000000001</v>
      </c>
      <c r="G270" s="38">
        <v>11.96</v>
      </c>
      <c r="H270" s="38">
        <v>8.74</v>
      </c>
      <c r="I270" s="38">
        <v>13.110000000000001</v>
      </c>
      <c r="J270" s="38">
        <v>14.26</v>
      </c>
      <c r="K270" s="38">
        <v>13.57</v>
      </c>
      <c r="L270" s="38">
        <v>23.23</v>
      </c>
      <c r="M270" s="38">
        <v>22.080000000000002</v>
      </c>
      <c r="N270" s="38">
        <v>25.3</v>
      </c>
      <c r="O270" s="38">
        <v>25.990000000000002</v>
      </c>
      <c r="P270" s="38">
        <v>27.37</v>
      </c>
      <c r="Q270" s="38">
        <v>30.82</v>
      </c>
      <c r="R270" s="38">
        <v>31.740000000000002</v>
      </c>
      <c r="S270" s="38">
        <v>28.060000000000002</v>
      </c>
      <c r="T270" s="38">
        <v>25.07</v>
      </c>
      <c r="U270" s="38">
        <v>18.86</v>
      </c>
      <c r="V270" s="38">
        <v>14.49</v>
      </c>
      <c r="W270" s="38">
        <v>10.35</v>
      </c>
      <c r="X270" s="38">
        <v>9.66</v>
      </c>
      <c r="Y270" s="38">
        <v>10.120000000000001</v>
      </c>
      <c r="Z270" s="38">
        <v>50.370000000000005</v>
      </c>
      <c r="AA270" s="38">
        <v>43.010000000000005</v>
      </c>
      <c r="AB270" s="38">
        <v>31.970000000000002</v>
      </c>
      <c r="AC270" s="38">
        <v>28.98</v>
      </c>
      <c r="AD270" s="38">
        <v>30.59</v>
      </c>
      <c r="AE270" s="38">
        <v>24.150000000000002</v>
      </c>
      <c r="AF270" s="38">
        <v>40.25</v>
      </c>
      <c r="AG270" s="38">
        <v>20.470000000000002</v>
      </c>
      <c r="AH270" s="38">
        <v>78.430000000000007</v>
      </c>
      <c r="AI270" s="38">
        <v>34.270000000000003</v>
      </c>
      <c r="AJ270" s="38">
        <v>27.6</v>
      </c>
      <c r="AK270" s="38">
        <v>34.96</v>
      </c>
      <c r="AL270" s="38">
        <v>26.91</v>
      </c>
      <c r="AM270" s="60">
        <v>0.92</v>
      </c>
      <c r="AN270" s="60">
        <v>8.0500000000000007</v>
      </c>
      <c r="AO270" s="60">
        <v>5.0600000000000005</v>
      </c>
      <c r="AP270" s="60">
        <v>25.53</v>
      </c>
      <c r="AQ270" s="60">
        <v>388.93</v>
      </c>
      <c r="AR270" s="60">
        <v>59.34</v>
      </c>
      <c r="AS270" s="60">
        <v>27.37</v>
      </c>
      <c r="AT270" s="60">
        <v>118.91000000000001</v>
      </c>
      <c r="AU270" s="60">
        <v>27.830000000000002</v>
      </c>
    </row>
    <row r="271" spans="1:47" x14ac:dyDescent="0.2">
      <c r="A271" s="7" t="s">
        <v>169</v>
      </c>
      <c r="B271" s="7"/>
      <c r="C271" s="7" t="s">
        <v>160</v>
      </c>
      <c r="D271" s="6" t="s">
        <v>170</v>
      </c>
      <c r="E271" s="35">
        <v>1126</v>
      </c>
      <c r="F271" s="35">
        <v>16</v>
      </c>
      <c r="G271" s="35">
        <v>17</v>
      </c>
      <c r="H271" s="35">
        <v>9</v>
      </c>
      <c r="I271" s="35">
        <v>14</v>
      </c>
      <c r="J271" s="35">
        <v>8</v>
      </c>
      <c r="K271" s="35">
        <v>12</v>
      </c>
      <c r="L271" s="35">
        <v>1</v>
      </c>
      <c r="M271" s="35">
        <v>2</v>
      </c>
      <c r="N271" s="35">
        <v>5</v>
      </c>
      <c r="O271" s="35">
        <v>10</v>
      </c>
      <c r="P271" s="35">
        <v>11</v>
      </c>
      <c r="Q271" s="35">
        <v>19</v>
      </c>
      <c r="R271" s="35">
        <v>27</v>
      </c>
      <c r="S271" s="35">
        <v>29</v>
      </c>
      <c r="T271" s="35">
        <v>34</v>
      </c>
      <c r="U271" s="35">
        <v>25</v>
      </c>
      <c r="V271" s="35">
        <v>27</v>
      </c>
      <c r="W271" s="35">
        <v>25</v>
      </c>
      <c r="X271" s="35">
        <v>17</v>
      </c>
      <c r="Y271" s="35">
        <v>14</v>
      </c>
      <c r="Z271" s="35">
        <v>46</v>
      </c>
      <c r="AA271" s="35">
        <v>145</v>
      </c>
      <c r="AB271" s="35">
        <v>69</v>
      </c>
      <c r="AC271" s="35">
        <v>30</v>
      </c>
      <c r="AD271" s="35">
        <v>67</v>
      </c>
      <c r="AE271" s="35">
        <v>105</v>
      </c>
      <c r="AF271" s="35">
        <v>21</v>
      </c>
      <c r="AG271" s="35">
        <v>107</v>
      </c>
      <c r="AH271" s="35">
        <v>30</v>
      </c>
      <c r="AI271" s="35">
        <v>81</v>
      </c>
      <c r="AJ271" s="35">
        <v>59</v>
      </c>
      <c r="AK271" s="35">
        <v>4</v>
      </c>
      <c r="AL271" s="35">
        <v>40</v>
      </c>
      <c r="AM271" s="59">
        <v>1</v>
      </c>
      <c r="AN271" s="59">
        <v>12</v>
      </c>
      <c r="AO271" s="59">
        <v>4</v>
      </c>
      <c r="AP271" s="59">
        <v>37</v>
      </c>
      <c r="AQ271" s="59">
        <v>569</v>
      </c>
      <c r="AR271" s="59">
        <v>59</v>
      </c>
      <c r="AS271" s="59">
        <v>52</v>
      </c>
      <c r="AT271" s="59">
        <v>251</v>
      </c>
      <c r="AU271" s="59">
        <v>61</v>
      </c>
    </row>
    <row r="272" spans="1:47" x14ac:dyDescent="0.2">
      <c r="A272" s="7"/>
      <c r="B272" s="7"/>
      <c r="C272" s="7"/>
      <c r="D272" s="29" t="s">
        <v>408</v>
      </c>
      <c r="E272" s="36">
        <v>1126</v>
      </c>
      <c r="F272" s="37">
        <v>16</v>
      </c>
      <c r="G272" s="37">
        <v>17</v>
      </c>
      <c r="H272" s="37">
        <v>9</v>
      </c>
      <c r="I272" s="37">
        <v>14</v>
      </c>
      <c r="J272" s="37">
        <v>8</v>
      </c>
      <c r="K272" s="37">
        <v>12</v>
      </c>
      <c r="L272" s="37">
        <v>1</v>
      </c>
      <c r="M272" s="37">
        <v>2</v>
      </c>
      <c r="N272" s="37">
        <v>5</v>
      </c>
      <c r="O272" s="37">
        <v>10</v>
      </c>
      <c r="P272" s="37">
        <v>11</v>
      </c>
      <c r="Q272" s="37">
        <v>19</v>
      </c>
      <c r="R272" s="37">
        <v>27</v>
      </c>
      <c r="S272" s="37">
        <v>29</v>
      </c>
      <c r="T272" s="37">
        <v>34</v>
      </c>
      <c r="U272" s="37">
        <v>25</v>
      </c>
      <c r="V272" s="37">
        <v>27</v>
      </c>
      <c r="W272" s="37">
        <v>25</v>
      </c>
      <c r="X272" s="37">
        <v>17</v>
      </c>
      <c r="Y272" s="37">
        <v>14</v>
      </c>
      <c r="Z272" s="37">
        <v>46</v>
      </c>
      <c r="AA272" s="37">
        <v>145</v>
      </c>
      <c r="AB272" s="37">
        <v>69</v>
      </c>
      <c r="AC272" s="37">
        <v>30</v>
      </c>
      <c r="AD272" s="37">
        <v>67</v>
      </c>
      <c r="AE272" s="37">
        <v>105</v>
      </c>
      <c r="AF272" s="37">
        <v>21</v>
      </c>
      <c r="AG272" s="37">
        <v>107</v>
      </c>
      <c r="AH272" s="37">
        <v>30</v>
      </c>
      <c r="AI272" s="37">
        <v>81</v>
      </c>
      <c r="AJ272" s="37">
        <v>59</v>
      </c>
      <c r="AK272" s="37">
        <v>4</v>
      </c>
      <c r="AL272" s="37">
        <v>40</v>
      </c>
      <c r="AM272" s="39">
        <v>1</v>
      </c>
      <c r="AN272" s="39">
        <v>12</v>
      </c>
      <c r="AO272" s="39">
        <v>4</v>
      </c>
      <c r="AP272" s="39">
        <v>37</v>
      </c>
      <c r="AQ272" s="39">
        <v>569</v>
      </c>
      <c r="AR272" s="39">
        <v>18</v>
      </c>
      <c r="AS272" s="39">
        <v>10</v>
      </c>
      <c r="AT272" s="39">
        <v>94</v>
      </c>
      <c r="AU272" s="39">
        <v>61</v>
      </c>
    </row>
    <row r="273" spans="1:47" x14ac:dyDescent="0.2">
      <c r="A273" s="7" t="s">
        <v>171</v>
      </c>
      <c r="B273" s="7"/>
      <c r="C273" s="7" t="s">
        <v>160</v>
      </c>
      <c r="D273" s="6" t="s">
        <v>26</v>
      </c>
      <c r="E273" s="35">
        <v>662</v>
      </c>
      <c r="F273" s="35">
        <v>7</v>
      </c>
      <c r="G273" s="35">
        <v>8</v>
      </c>
      <c r="H273" s="35">
        <v>7</v>
      </c>
      <c r="I273" s="35">
        <v>11</v>
      </c>
      <c r="J273" s="35">
        <v>6</v>
      </c>
      <c r="K273" s="35">
        <v>14</v>
      </c>
      <c r="L273" s="35">
        <v>19</v>
      </c>
      <c r="M273" s="35">
        <v>19</v>
      </c>
      <c r="N273" s="35">
        <v>11</v>
      </c>
      <c r="O273" s="35">
        <v>8</v>
      </c>
      <c r="P273" s="35">
        <v>9</v>
      </c>
      <c r="Q273" s="35">
        <v>6</v>
      </c>
      <c r="R273" s="35">
        <v>4</v>
      </c>
      <c r="S273" s="35">
        <v>6</v>
      </c>
      <c r="T273" s="35">
        <v>5</v>
      </c>
      <c r="U273" s="35">
        <v>4</v>
      </c>
      <c r="V273" s="35">
        <v>3</v>
      </c>
      <c r="W273" s="35">
        <v>3</v>
      </c>
      <c r="X273" s="35">
        <v>3</v>
      </c>
      <c r="Y273" s="35">
        <v>2</v>
      </c>
      <c r="Z273" s="35">
        <v>53</v>
      </c>
      <c r="AA273" s="35">
        <v>23</v>
      </c>
      <c r="AB273" s="35">
        <v>12</v>
      </c>
      <c r="AC273" s="35">
        <v>22</v>
      </c>
      <c r="AD273" s="35">
        <v>42</v>
      </c>
      <c r="AE273" s="35">
        <v>29</v>
      </c>
      <c r="AF273" s="35">
        <v>50</v>
      </c>
      <c r="AG273" s="35">
        <v>67</v>
      </c>
      <c r="AH273" s="35">
        <v>29</v>
      </c>
      <c r="AI273" s="35">
        <v>38</v>
      </c>
      <c r="AJ273" s="35">
        <v>14</v>
      </c>
      <c r="AK273" s="35">
        <v>35</v>
      </c>
      <c r="AL273" s="35">
        <v>93</v>
      </c>
      <c r="AM273" s="59">
        <v>0</v>
      </c>
      <c r="AN273" s="59">
        <v>4</v>
      </c>
      <c r="AO273" s="59">
        <v>3</v>
      </c>
      <c r="AP273" s="59">
        <v>17</v>
      </c>
      <c r="AQ273" s="59">
        <v>332</v>
      </c>
      <c r="AR273" s="59">
        <v>18</v>
      </c>
      <c r="AS273" s="59">
        <v>10</v>
      </c>
      <c r="AT273" s="59">
        <v>94</v>
      </c>
      <c r="AU273" s="59">
        <v>26</v>
      </c>
    </row>
    <row r="274" spans="1:47" x14ac:dyDescent="0.2">
      <c r="A274" s="7"/>
      <c r="B274" s="7"/>
      <c r="C274" s="7"/>
      <c r="D274" s="29" t="s">
        <v>409</v>
      </c>
      <c r="E274" s="36">
        <v>662</v>
      </c>
      <c r="F274" s="37">
        <v>7</v>
      </c>
      <c r="G274" s="37">
        <v>8</v>
      </c>
      <c r="H274" s="37">
        <v>7</v>
      </c>
      <c r="I274" s="37">
        <v>11</v>
      </c>
      <c r="J274" s="37">
        <v>6</v>
      </c>
      <c r="K274" s="37">
        <v>14</v>
      </c>
      <c r="L274" s="37">
        <v>19</v>
      </c>
      <c r="M274" s="37">
        <v>19</v>
      </c>
      <c r="N274" s="37">
        <v>11</v>
      </c>
      <c r="O274" s="37">
        <v>8</v>
      </c>
      <c r="P274" s="37">
        <v>9</v>
      </c>
      <c r="Q274" s="37">
        <v>6</v>
      </c>
      <c r="R274" s="37">
        <v>4</v>
      </c>
      <c r="S274" s="37">
        <v>6</v>
      </c>
      <c r="T274" s="37">
        <v>5</v>
      </c>
      <c r="U274" s="37">
        <v>4</v>
      </c>
      <c r="V274" s="37">
        <v>3</v>
      </c>
      <c r="W274" s="37">
        <v>3</v>
      </c>
      <c r="X274" s="37">
        <v>3</v>
      </c>
      <c r="Y274" s="37">
        <v>2</v>
      </c>
      <c r="Z274" s="37">
        <v>53</v>
      </c>
      <c r="AA274" s="37">
        <v>23</v>
      </c>
      <c r="AB274" s="37">
        <v>12</v>
      </c>
      <c r="AC274" s="37">
        <v>22</v>
      </c>
      <c r="AD274" s="37">
        <v>42</v>
      </c>
      <c r="AE274" s="37">
        <v>29</v>
      </c>
      <c r="AF274" s="37">
        <v>50</v>
      </c>
      <c r="AG274" s="37">
        <v>67</v>
      </c>
      <c r="AH274" s="37">
        <v>29</v>
      </c>
      <c r="AI274" s="37">
        <v>38</v>
      </c>
      <c r="AJ274" s="37">
        <v>14</v>
      </c>
      <c r="AK274" s="37">
        <v>35</v>
      </c>
      <c r="AL274" s="37">
        <v>93</v>
      </c>
      <c r="AM274" s="39">
        <v>0</v>
      </c>
      <c r="AN274" s="39">
        <v>4</v>
      </c>
      <c r="AO274" s="39">
        <v>3</v>
      </c>
      <c r="AP274" s="39">
        <v>17</v>
      </c>
      <c r="AQ274" s="39">
        <v>332</v>
      </c>
      <c r="AR274" s="39">
        <v>33</v>
      </c>
      <c r="AS274" s="39">
        <v>25</v>
      </c>
      <c r="AT274" s="39">
        <v>150</v>
      </c>
      <c r="AU274" s="39">
        <v>26</v>
      </c>
    </row>
    <row r="275" spans="1:47" x14ac:dyDescent="0.2">
      <c r="A275" s="7" t="s">
        <v>172</v>
      </c>
      <c r="B275" s="7"/>
      <c r="C275" s="7" t="s">
        <v>160</v>
      </c>
      <c r="D275" s="6" t="s">
        <v>173</v>
      </c>
      <c r="E275" s="35">
        <v>954</v>
      </c>
      <c r="F275" s="35">
        <v>7</v>
      </c>
      <c r="G275" s="35">
        <v>3</v>
      </c>
      <c r="H275" s="35">
        <v>12</v>
      </c>
      <c r="I275" s="35">
        <v>19</v>
      </c>
      <c r="J275" s="35">
        <v>13</v>
      </c>
      <c r="K275" s="35">
        <v>9</v>
      </c>
      <c r="L275" s="35">
        <v>9</v>
      </c>
      <c r="M275" s="35">
        <v>9</v>
      </c>
      <c r="N275" s="35">
        <v>10</v>
      </c>
      <c r="O275" s="35">
        <v>12</v>
      </c>
      <c r="P275" s="35">
        <v>11</v>
      </c>
      <c r="Q275" s="35">
        <v>12</v>
      </c>
      <c r="R275" s="35">
        <v>14</v>
      </c>
      <c r="S275" s="35">
        <v>14</v>
      </c>
      <c r="T275" s="35">
        <v>12</v>
      </c>
      <c r="U275" s="35">
        <v>11</v>
      </c>
      <c r="V275" s="35">
        <v>9</v>
      </c>
      <c r="W275" s="35">
        <v>8</v>
      </c>
      <c r="X275" s="35">
        <v>7</v>
      </c>
      <c r="Y275" s="35">
        <v>7</v>
      </c>
      <c r="Z275" s="35">
        <v>30</v>
      </c>
      <c r="AA275" s="35">
        <v>44</v>
      </c>
      <c r="AB275" s="35">
        <v>51</v>
      </c>
      <c r="AC275" s="35">
        <v>42</v>
      </c>
      <c r="AD275" s="35">
        <v>71</v>
      </c>
      <c r="AE275" s="35">
        <v>55</v>
      </c>
      <c r="AF275" s="35">
        <v>65</v>
      </c>
      <c r="AG275" s="35">
        <v>67</v>
      </c>
      <c r="AH275" s="35">
        <v>83</v>
      </c>
      <c r="AI275" s="35">
        <v>57</v>
      </c>
      <c r="AJ275" s="35">
        <v>52</v>
      </c>
      <c r="AK275" s="35">
        <v>74</v>
      </c>
      <c r="AL275" s="35">
        <v>55</v>
      </c>
      <c r="AM275" s="59">
        <v>1</v>
      </c>
      <c r="AN275" s="59">
        <v>5</v>
      </c>
      <c r="AO275" s="59">
        <v>2</v>
      </c>
      <c r="AP275" s="59">
        <v>25</v>
      </c>
      <c r="AQ275" s="59">
        <v>502</v>
      </c>
      <c r="AR275" s="59">
        <v>33</v>
      </c>
      <c r="AS275" s="59">
        <v>25</v>
      </c>
      <c r="AT275" s="59">
        <v>150</v>
      </c>
      <c r="AU275" s="59">
        <v>30</v>
      </c>
    </row>
    <row r="276" spans="1:47" x14ac:dyDescent="0.2">
      <c r="A276" s="7"/>
      <c r="B276" s="7"/>
      <c r="C276" s="7"/>
      <c r="D276" s="29" t="s">
        <v>410</v>
      </c>
      <c r="E276" s="36">
        <v>954</v>
      </c>
      <c r="F276" s="37">
        <v>7</v>
      </c>
      <c r="G276" s="37">
        <v>3</v>
      </c>
      <c r="H276" s="37">
        <v>12</v>
      </c>
      <c r="I276" s="37">
        <v>19</v>
      </c>
      <c r="J276" s="37">
        <v>13</v>
      </c>
      <c r="K276" s="37">
        <v>9</v>
      </c>
      <c r="L276" s="37">
        <v>9</v>
      </c>
      <c r="M276" s="37">
        <v>9</v>
      </c>
      <c r="N276" s="37">
        <v>10</v>
      </c>
      <c r="O276" s="37">
        <v>12</v>
      </c>
      <c r="P276" s="37">
        <v>11</v>
      </c>
      <c r="Q276" s="37">
        <v>12</v>
      </c>
      <c r="R276" s="37">
        <v>14</v>
      </c>
      <c r="S276" s="37">
        <v>14</v>
      </c>
      <c r="T276" s="37">
        <v>12</v>
      </c>
      <c r="U276" s="37">
        <v>11</v>
      </c>
      <c r="V276" s="37">
        <v>9</v>
      </c>
      <c r="W276" s="37">
        <v>8</v>
      </c>
      <c r="X276" s="37">
        <v>7</v>
      </c>
      <c r="Y276" s="37">
        <v>7</v>
      </c>
      <c r="Z276" s="37">
        <v>30</v>
      </c>
      <c r="AA276" s="37">
        <v>44</v>
      </c>
      <c r="AB276" s="37">
        <v>51</v>
      </c>
      <c r="AC276" s="37">
        <v>42</v>
      </c>
      <c r="AD276" s="37">
        <v>71</v>
      </c>
      <c r="AE276" s="37">
        <v>55</v>
      </c>
      <c r="AF276" s="37">
        <v>65</v>
      </c>
      <c r="AG276" s="37">
        <v>67</v>
      </c>
      <c r="AH276" s="37">
        <v>83</v>
      </c>
      <c r="AI276" s="37">
        <v>57</v>
      </c>
      <c r="AJ276" s="37">
        <v>52</v>
      </c>
      <c r="AK276" s="37">
        <v>74</v>
      </c>
      <c r="AL276" s="37">
        <v>55</v>
      </c>
      <c r="AM276" s="39">
        <v>1</v>
      </c>
      <c r="AN276" s="39">
        <v>5</v>
      </c>
      <c r="AO276" s="39">
        <v>2</v>
      </c>
      <c r="AP276" s="39">
        <v>25</v>
      </c>
      <c r="AQ276" s="39">
        <v>502</v>
      </c>
      <c r="AR276" s="39">
        <v>35</v>
      </c>
      <c r="AS276" s="39">
        <v>10</v>
      </c>
      <c r="AT276" s="39">
        <v>92</v>
      </c>
      <c r="AU276" s="39">
        <v>30</v>
      </c>
    </row>
    <row r="277" spans="1:47" x14ac:dyDescent="0.2">
      <c r="A277" s="7" t="s">
        <v>174</v>
      </c>
      <c r="B277" s="7"/>
      <c r="C277" s="7" t="s">
        <v>160</v>
      </c>
      <c r="D277" s="6" t="s">
        <v>175</v>
      </c>
      <c r="E277" s="35">
        <v>562</v>
      </c>
      <c r="F277" s="35">
        <v>15</v>
      </c>
      <c r="G277" s="35">
        <v>3</v>
      </c>
      <c r="H277" s="35">
        <v>8</v>
      </c>
      <c r="I277" s="35">
        <v>4</v>
      </c>
      <c r="J277" s="35">
        <v>9</v>
      </c>
      <c r="K277" s="35">
        <v>8</v>
      </c>
      <c r="L277" s="35">
        <v>8</v>
      </c>
      <c r="M277" s="35">
        <v>12</v>
      </c>
      <c r="N277" s="35">
        <v>12</v>
      </c>
      <c r="O277" s="35">
        <v>11</v>
      </c>
      <c r="P277" s="35">
        <v>14</v>
      </c>
      <c r="Q277" s="35">
        <v>15</v>
      </c>
      <c r="R277" s="35">
        <v>22</v>
      </c>
      <c r="S277" s="35">
        <v>12</v>
      </c>
      <c r="T277" s="35">
        <v>10</v>
      </c>
      <c r="U277" s="35">
        <v>5</v>
      </c>
      <c r="V277" s="35">
        <v>2</v>
      </c>
      <c r="W277" s="35">
        <v>1</v>
      </c>
      <c r="X277" s="35">
        <v>2</v>
      </c>
      <c r="Y277" s="35">
        <v>2</v>
      </c>
      <c r="Z277" s="35">
        <v>42</v>
      </c>
      <c r="AA277" s="35">
        <v>28</v>
      </c>
      <c r="AB277" s="35">
        <v>46</v>
      </c>
      <c r="AC277" s="35">
        <v>30</v>
      </c>
      <c r="AD277" s="35">
        <v>8</v>
      </c>
      <c r="AE277" s="35">
        <v>24</v>
      </c>
      <c r="AF277" s="35">
        <v>36</v>
      </c>
      <c r="AG277" s="35">
        <v>14</v>
      </c>
      <c r="AH277" s="35">
        <v>28</v>
      </c>
      <c r="AI277" s="35">
        <v>43</v>
      </c>
      <c r="AJ277" s="35">
        <v>8</v>
      </c>
      <c r="AK277" s="35">
        <v>44</v>
      </c>
      <c r="AL277" s="35">
        <v>36</v>
      </c>
      <c r="AM277" s="59">
        <v>1</v>
      </c>
      <c r="AN277" s="59">
        <v>9</v>
      </c>
      <c r="AO277" s="59">
        <v>6</v>
      </c>
      <c r="AP277" s="59">
        <v>13</v>
      </c>
      <c r="AQ277" s="59">
        <v>299</v>
      </c>
      <c r="AR277" s="59">
        <v>35</v>
      </c>
      <c r="AS277" s="59">
        <v>10</v>
      </c>
      <c r="AT277" s="59">
        <v>92</v>
      </c>
      <c r="AU277" s="59">
        <v>25</v>
      </c>
    </row>
    <row r="278" spans="1:47" x14ac:dyDescent="0.2">
      <c r="A278" s="7"/>
      <c r="B278" s="7"/>
      <c r="C278" s="7"/>
      <c r="D278" s="29" t="s">
        <v>411</v>
      </c>
      <c r="E278" s="36">
        <v>562</v>
      </c>
      <c r="F278" s="37">
        <v>15</v>
      </c>
      <c r="G278" s="37">
        <v>3</v>
      </c>
      <c r="H278" s="37">
        <v>8</v>
      </c>
      <c r="I278" s="37">
        <v>4</v>
      </c>
      <c r="J278" s="37">
        <v>9</v>
      </c>
      <c r="K278" s="37">
        <v>8</v>
      </c>
      <c r="L278" s="37">
        <v>8</v>
      </c>
      <c r="M278" s="37">
        <v>12</v>
      </c>
      <c r="N278" s="37">
        <v>12</v>
      </c>
      <c r="O278" s="37">
        <v>11</v>
      </c>
      <c r="P278" s="37">
        <v>14</v>
      </c>
      <c r="Q278" s="37">
        <v>15</v>
      </c>
      <c r="R278" s="37">
        <v>22</v>
      </c>
      <c r="S278" s="37">
        <v>12</v>
      </c>
      <c r="T278" s="37">
        <v>10</v>
      </c>
      <c r="U278" s="37">
        <v>5</v>
      </c>
      <c r="V278" s="37">
        <v>2</v>
      </c>
      <c r="W278" s="37">
        <v>1</v>
      </c>
      <c r="X278" s="37">
        <v>2</v>
      </c>
      <c r="Y278" s="37">
        <v>2</v>
      </c>
      <c r="Z278" s="37">
        <v>42</v>
      </c>
      <c r="AA278" s="37">
        <v>28</v>
      </c>
      <c r="AB278" s="37">
        <v>46</v>
      </c>
      <c r="AC278" s="37">
        <v>30</v>
      </c>
      <c r="AD278" s="37">
        <v>8</v>
      </c>
      <c r="AE278" s="37">
        <v>24</v>
      </c>
      <c r="AF278" s="37">
        <v>36</v>
      </c>
      <c r="AG278" s="37">
        <v>14</v>
      </c>
      <c r="AH278" s="37">
        <v>28</v>
      </c>
      <c r="AI278" s="37">
        <v>43</v>
      </c>
      <c r="AJ278" s="37">
        <v>8</v>
      </c>
      <c r="AK278" s="37">
        <v>44</v>
      </c>
      <c r="AL278" s="37">
        <v>36</v>
      </c>
      <c r="AM278" s="39">
        <v>1</v>
      </c>
      <c r="AN278" s="39">
        <v>9</v>
      </c>
      <c r="AO278" s="39">
        <v>6</v>
      </c>
      <c r="AP278" s="39">
        <v>13</v>
      </c>
      <c r="AQ278" s="39">
        <v>299</v>
      </c>
      <c r="AR278" s="39">
        <v>34</v>
      </c>
      <c r="AS278" s="39">
        <v>32</v>
      </c>
      <c r="AT278" s="39">
        <v>154</v>
      </c>
      <c r="AU278" s="39">
        <v>25</v>
      </c>
    </row>
    <row r="279" spans="1:47" x14ac:dyDescent="0.2">
      <c r="A279" s="7" t="s">
        <v>176</v>
      </c>
      <c r="B279" s="7"/>
      <c r="C279" s="7" t="s">
        <v>160</v>
      </c>
      <c r="D279" s="6" t="s">
        <v>177</v>
      </c>
      <c r="E279" s="35">
        <v>845</v>
      </c>
      <c r="F279" s="35">
        <v>15</v>
      </c>
      <c r="G279" s="35">
        <v>11</v>
      </c>
      <c r="H279" s="35">
        <v>8</v>
      </c>
      <c r="I279" s="35">
        <v>8</v>
      </c>
      <c r="J279" s="35">
        <v>15</v>
      </c>
      <c r="K279" s="35">
        <v>11</v>
      </c>
      <c r="L279" s="35">
        <v>14</v>
      </c>
      <c r="M279" s="35">
        <v>14</v>
      </c>
      <c r="N279" s="35">
        <v>14</v>
      </c>
      <c r="O279" s="35">
        <v>15</v>
      </c>
      <c r="P279" s="35">
        <v>14</v>
      </c>
      <c r="Q279" s="35">
        <v>13</v>
      </c>
      <c r="R279" s="35">
        <v>10</v>
      </c>
      <c r="S279" s="35">
        <v>12</v>
      </c>
      <c r="T279" s="35">
        <v>13</v>
      </c>
      <c r="U279" s="35">
        <v>13</v>
      </c>
      <c r="V279" s="35">
        <v>13</v>
      </c>
      <c r="W279" s="35">
        <v>14</v>
      </c>
      <c r="X279" s="35">
        <v>14</v>
      </c>
      <c r="Y279" s="35">
        <v>12</v>
      </c>
      <c r="Z279" s="35">
        <v>69</v>
      </c>
      <c r="AA279" s="35">
        <v>45</v>
      </c>
      <c r="AB279" s="35">
        <v>86</v>
      </c>
      <c r="AC279" s="35">
        <v>31</v>
      </c>
      <c r="AD279" s="35">
        <v>52</v>
      </c>
      <c r="AE279" s="35">
        <v>36</v>
      </c>
      <c r="AF279" s="35">
        <v>48</v>
      </c>
      <c r="AG279" s="35">
        <v>35</v>
      </c>
      <c r="AH279" s="35">
        <v>74</v>
      </c>
      <c r="AI279" s="35">
        <v>25</v>
      </c>
      <c r="AJ279" s="35">
        <v>30</v>
      </c>
      <c r="AK279" s="35">
        <v>7</v>
      </c>
      <c r="AL279" s="35">
        <v>54</v>
      </c>
      <c r="AM279" s="59">
        <v>0</v>
      </c>
      <c r="AN279" s="59">
        <v>7</v>
      </c>
      <c r="AO279" s="59">
        <v>8</v>
      </c>
      <c r="AP279" s="59">
        <v>23</v>
      </c>
      <c r="AQ279" s="59">
        <v>418</v>
      </c>
      <c r="AR279" s="59">
        <v>34</v>
      </c>
      <c r="AS279" s="59">
        <v>32</v>
      </c>
      <c r="AT279" s="59">
        <v>154</v>
      </c>
      <c r="AU279" s="59">
        <v>59</v>
      </c>
    </row>
    <row r="280" spans="1:47" x14ac:dyDescent="0.2">
      <c r="A280" s="7"/>
      <c r="B280" s="7"/>
      <c r="C280" s="7"/>
      <c r="D280" s="29" t="s">
        <v>412</v>
      </c>
      <c r="E280" s="36">
        <v>845</v>
      </c>
      <c r="F280" s="37">
        <v>15</v>
      </c>
      <c r="G280" s="37">
        <v>11</v>
      </c>
      <c r="H280" s="37">
        <v>8</v>
      </c>
      <c r="I280" s="37">
        <v>8</v>
      </c>
      <c r="J280" s="37">
        <v>15</v>
      </c>
      <c r="K280" s="37">
        <v>11</v>
      </c>
      <c r="L280" s="37">
        <v>14</v>
      </c>
      <c r="M280" s="37">
        <v>14</v>
      </c>
      <c r="N280" s="37">
        <v>14</v>
      </c>
      <c r="O280" s="37">
        <v>15</v>
      </c>
      <c r="P280" s="37">
        <v>14</v>
      </c>
      <c r="Q280" s="37">
        <v>13</v>
      </c>
      <c r="R280" s="37">
        <v>10</v>
      </c>
      <c r="S280" s="37">
        <v>12</v>
      </c>
      <c r="T280" s="37">
        <v>13</v>
      </c>
      <c r="U280" s="37">
        <v>13</v>
      </c>
      <c r="V280" s="37">
        <v>13</v>
      </c>
      <c r="W280" s="37">
        <v>14</v>
      </c>
      <c r="X280" s="37">
        <v>14</v>
      </c>
      <c r="Y280" s="37">
        <v>12</v>
      </c>
      <c r="Z280" s="37">
        <v>69</v>
      </c>
      <c r="AA280" s="37">
        <v>45</v>
      </c>
      <c r="AB280" s="37">
        <v>86</v>
      </c>
      <c r="AC280" s="37">
        <v>31</v>
      </c>
      <c r="AD280" s="37">
        <v>52</v>
      </c>
      <c r="AE280" s="37">
        <v>36</v>
      </c>
      <c r="AF280" s="37">
        <v>48</v>
      </c>
      <c r="AG280" s="37">
        <v>35</v>
      </c>
      <c r="AH280" s="37">
        <v>74</v>
      </c>
      <c r="AI280" s="37">
        <v>25</v>
      </c>
      <c r="AJ280" s="37">
        <v>30</v>
      </c>
      <c r="AK280" s="37">
        <v>7</v>
      </c>
      <c r="AL280" s="37">
        <v>54</v>
      </c>
      <c r="AM280" s="39">
        <v>0</v>
      </c>
      <c r="AN280" s="39">
        <v>7</v>
      </c>
      <c r="AO280" s="39">
        <v>8</v>
      </c>
      <c r="AP280" s="39">
        <v>23</v>
      </c>
      <c r="AQ280" s="39">
        <v>418</v>
      </c>
      <c r="AR280" s="39">
        <v>25</v>
      </c>
      <c r="AS280" s="39">
        <v>20</v>
      </c>
      <c r="AT280" s="39">
        <v>110</v>
      </c>
      <c r="AU280" s="39">
        <v>59</v>
      </c>
    </row>
    <row r="281" spans="1:47" x14ac:dyDescent="0.2">
      <c r="A281" s="7" t="s">
        <v>178</v>
      </c>
      <c r="B281" s="7"/>
      <c r="C281" s="7" t="s">
        <v>160</v>
      </c>
      <c r="D281" s="6" t="s">
        <v>179</v>
      </c>
      <c r="E281" s="35">
        <v>696</v>
      </c>
      <c r="F281" s="35">
        <v>10</v>
      </c>
      <c r="G281" s="35">
        <v>7</v>
      </c>
      <c r="H281" s="35">
        <v>5</v>
      </c>
      <c r="I281" s="35">
        <v>9</v>
      </c>
      <c r="J281" s="35">
        <v>16</v>
      </c>
      <c r="K281" s="35">
        <v>11</v>
      </c>
      <c r="L281" s="35">
        <v>4</v>
      </c>
      <c r="M281" s="35">
        <v>4</v>
      </c>
      <c r="N281" s="35">
        <v>5</v>
      </c>
      <c r="O281" s="35">
        <v>5</v>
      </c>
      <c r="P281" s="35">
        <v>6</v>
      </c>
      <c r="Q281" s="35">
        <v>8</v>
      </c>
      <c r="R281" s="35">
        <v>10</v>
      </c>
      <c r="S281" s="35">
        <v>8</v>
      </c>
      <c r="T281" s="35">
        <v>10</v>
      </c>
      <c r="U281" s="35">
        <v>8</v>
      </c>
      <c r="V281" s="35">
        <v>11</v>
      </c>
      <c r="W281" s="35">
        <v>11</v>
      </c>
      <c r="X281" s="35">
        <v>8</v>
      </c>
      <c r="Y281" s="35">
        <v>6</v>
      </c>
      <c r="Z281" s="35">
        <v>16</v>
      </c>
      <c r="AA281" s="35">
        <v>58</v>
      </c>
      <c r="AB281" s="35">
        <v>49</v>
      </c>
      <c r="AC281" s="35">
        <v>52</v>
      </c>
      <c r="AD281" s="35">
        <v>50</v>
      </c>
      <c r="AE281" s="35">
        <v>13</v>
      </c>
      <c r="AF281" s="35">
        <v>28</v>
      </c>
      <c r="AG281" s="35">
        <v>36</v>
      </c>
      <c r="AH281" s="35">
        <v>66</v>
      </c>
      <c r="AI281" s="35">
        <v>77</v>
      </c>
      <c r="AJ281" s="35">
        <v>41</v>
      </c>
      <c r="AK281" s="35">
        <v>15</v>
      </c>
      <c r="AL281" s="35">
        <v>33</v>
      </c>
      <c r="AM281" s="59">
        <v>0</v>
      </c>
      <c r="AN281" s="59">
        <v>5</v>
      </c>
      <c r="AO281" s="59">
        <v>5</v>
      </c>
      <c r="AP281" s="59">
        <v>42</v>
      </c>
      <c r="AQ281" s="59">
        <v>326</v>
      </c>
      <c r="AR281" s="59">
        <v>25</v>
      </c>
      <c r="AS281" s="59">
        <v>20</v>
      </c>
      <c r="AT281" s="59">
        <v>110</v>
      </c>
      <c r="AU281" s="59">
        <v>83</v>
      </c>
    </row>
    <row r="282" spans="1:47" x14ac:dyDescent="0.2">
      <c r="A282" s="7"/>
      <c r="B282" s="7"/>
      <c r="C282" s="7"/>
      <c r="D282" s="22" t="s">
        <v>413</v>
      </c>
      <c r="E282" s="38">
        <v>417.6</v>
      </c>
      <c r="F282" s="38">
        <v>6</v>
      </c>
      <c r="G282" s="38">
        <v>4.2</v>
      </c>
      <c r="H282" s="38">
        <v>3</v>
      </c>
      <c r="I282" s="38">
        <v>5.3999999999999995</v>
      </c>
      <c r="J282" s="38">
        <v>9.6</v>
      </c>
      <c r="K282" s="38">
        <v>6.6</v>
      </c>
      <c r="L282" s="38">
        <v>2.4</v>
      </c>
      <c r="M282" s="38">
        <v>2.4</v>
      </c>
      <c r="N282" s="38">
        <v>3</v>
      </c>
      <c r="O282" s="38">
        <v>3</v>
      </c>
      <c r="P282" s="38">
        <v>3.5999999999999996</v>
      </c>
      <c r="Q282" s="38">
        <v>4.8</v>
      </c>
      <c r="R282" s="38">
        <v>6</v>
      </c>
      <c r="S282" s="38">
        <v>4.8</v>
      </c>
      <c r="T282" s="38">
        <v>6</v>
      </c>
      <c r="U282" s="38">
        <v>4.8</v>
      </c>
      <c r="V282" s="38">
        <v>6.6</v>
      </c>
      <c r="W282" s="38">
        <v>6.6</v>
      </c>
      <c r="X282" s="38">
        <v>4.8</v>
      </c>
      <c r="Y282" s="38">
        <v>3.5999999999999996</v>
      </c>
      <c r="Z282" s="38">
        <v>9.6</v>
      </c>
      <c r="AA282" s="38">
        <v>34.799999999999997</v>
      </c>
      <c r="AB282" s="38">
        <v>29.4</v>
      </c>
      <c r="AC282" s="38">
        <v>31.2</v>
      </c>
      <c r="AD282" s="38">
        <v>30</v>
      </c>
      <c r="AE282" s="38">
        <v>7.8</v>
      </c>
      <c r="AF282" s="38">
        <v>16.8</v>
      </c>
      <c r="AG282" s="38">
        <v>21.599999999999998</v>
      </c>
      <c r="AH282" s="38">
        <v>39.6</v>
      </c>
      <c r="AI282" s="38">
        <v>46.199999999999996</v>
      </c>
      <c r="AJ282" s="38">
        <v>24.599999999999998</v>
      </c>
      <c r="AK282" s="38">
        <v>9</v>
      </c>
      <c r="AL282" s="38">
        <v>19.8</v>
      </c>
      <c r="AM282" s="60">
        <v>0</v>
      </c>
      <c r="AN282" s="60">
        <v>3</v>
      </c>
      <c r="AO282" s="60">
        <v>3</v>
      </c>
      <c r="AP282" s="60">
        <v>25.2</v>
      </c>
      <c r="AQ282" s="60">
        <v>195.6</v>
      </c>
      <c r="AR282" s="60">
        <v>15</v>
      </c>
      <c r="AS282" s="60">
        <v>12</v>
      </c>
      <c r="AT282" s="60">
        <v>66</v>
      </c>
      <c r="AU282" s="60">
        <v>49.8</v>
      </c>
    </row>
    <row r="283" spans="1:47" x14ac:dyDescent="0.2">
      <c r="A283" s="7"/>
      <c r="B283" s="7"/>
      <c r="C283" s="7"/>
      <c r="D283" s="22" t="s">
        <v>414</v>
      </c>
      <c r="E283" s="38">
        <v>160.07999999999998</v>
      </c>
      <c r="F283" s="38">
        <v>2.3000000000000003</v>
      </c>
      <c r="G283" s="38">
        <v>1.61</v>
      </c>
      <c r="H283" s="38">
        <v>1.1500000000000001</v>
      </c>
      <c r="I283" s="38">
        <v>2.0700000000000003</v>
      </c>
      <c r="J283" s="38">
        <v>3.68</v>
      </c>
      <c r="K283" s="38">
        <v>2.5300000000000002</v>
      </c>
      <c r="L283" s="38">
        <v>0.92</v>
      </c>
      <c r="M283" s="38">
        <v>0.92</v>
      </c>
      <c r="N283" s="38">
        <v>1.1500000000000001</v>
      </c>
      <c r="O283" s="38">
        <v>1.1500000000000001</v>
      </c>
      <c r="P283" s="38">
        <v>1.3800000000000001</v>
      </c>
      <c r="Q283" s="38">
        <v>1.84</v>
      </c>
      <c r="R283" s="38">
        <v>2.3000000000000003</v>
      </c>
      <c r="S283" s="38">
        <v>1.84</v>
      </c>
      <c r="T283" s="38">
        <v>2.3000000000000003</v>
      </c>
      <c r="U283" s="38">
        <v>1.84</v>
      </c>
      <c r="V283" s="38">
        <v>2.5300000000000002</v>
      </c>
      <c r="W283" s="38">
        <v>2.5300000000000002</v>
      </c>
      <c r="X283" s="38">
        <v>1.84</v>
      </c>
      <c r="Y283" s="38">
        <v>1.3800000000000001</v>
      </c>
      <c r="Z283" s="38">
        <v>3.68</v>
      </c>
      <c r="AA283" s="38">
        <v>13.34</v>
      </c>
      <c r="AB283" s="38">
        <v>11.270000000000001</v>
      </c>
      <c r="AC283" s="38">
        <v>11.96</v>
      </c>
      <c r="AD283" s="38">
        <v>11.5</v>
      </c>
      <c r="AE283" s="38">
        <v>2.99</v>
      </c>
      <c r="AF283" s="38">
        <v>6.44</v>
      </c>
      <c r="AG283" s="38">
        <v>8.2800000000000011</v>
      </c>
      <c r="AH283" s="38">
        <v>15.180000000000001</v>
      </c>
      <c r="AI283" s="38">
        <v>17.71</v>
      </c>
      <c r="AJ283" s="38">
        <v>9.43</v>
      </c>
      <c r="AK283" s="38">
        <v>3.45</v>
      </c>
      <c r="AL283" s="38">
        <v>7.5900000000000007</v>
      </c>
      <c r="AM283" s="60">
        <v>0</v>
      </c>
      <c r="AN283" s="60">
        <v>1.1500000000000001</v>
      </c>
      <c r="AO283" s="60">
        <v>1.1500000000000001</v>
      </c>
      <c r="AP283" s="60">
        <v>9.66</v>
      </c>
      <c r="AQ283" s="60">
        <v>74.98</v>
      </c>
      <c r="AR283" s="60">
        <v>5.75</v>
      </c>
      <c r="AS283" s="60">
        <v>4.6000000000000005</v>
      </c>
      <c r="AT283" s="60">
        <v>25.3</v>
      </c>
      <c r="AU283" s="60">
        <v>19.09</v>
      </c>
    </row>
    <row r="284" spans="1:47" x14ac:dyDescent="0.2">
      <c r="A284" s="7"/>
      <c r="B284" s="7"/>
      <c r="C284" s="7"/>
      <c r="D284" s="22" t="s">
        <v>415</v>
      </c>
      <c r="E284" s="38">
        <v>118.32</v>
      </c>
      <c r="F284" s="38">
        <v>1.7000000000000002</v>
      </c>
      <c r="G284" s="38">
        <v>1.1900000000000002</v>
      </c>
      <c r="H284" s="38">
        <v>0.85000000000000009</v>
      </c>
      <c r="I284" s="38">
        <v>1.53</v>
      </c>
      <c r="J284" s="38">
        <v>2.72</v>
      </c>
      <c r="K284" s="38">
        <v>1.87</v>
      </c>
      <c r="L284" s="38">
        <v>0.68</v>
      </c>
      <c r="M284" s="38">
        <v>0.68</v>
      </c>
      <c r="N284" s="38">
        <v>0.85000000000000009</v>
      </c>
      <c r="O284" s="38">
        <v>0.85000000000000009</v>
      </c>
      <c r="P284" s="38">
        <v>1.02</v>
      </c>
      <c r="Q284" s="38">
        <v>1.36</v>
      </c>
      <c r="R284" s="38">
        <v>1.7000000000000002</v>
      </c>
      <c r="S284" s="38">
        <v>1.36</v>
      </c>
      <c r="T284" s="38">
        <v>1.7000000000000002</v>
      </c>
      <c r="U284" s="38">
        <v>1.36</v>
      </c>
      <c r="V284" s="38">
        <v>1.87</v>
      </c>
      <c r="W284" s="38">
        <v>1.87</v>
      </c>
      <c r="X284" s="38">
        <v>1.36</v>
      </c>
      <c r="Y284" s="38">
        <v>1.02</v>
      </c>
      <c r="Z284" s="38">
        <v>2.72</v>
      </c>
      <c r="AA284" s="38">
        <v>9.8600000000000012</v>
      </c>
      <c r="AB284" s="38">
        <v>8.33</v>
      </c>
      <c r="AC284" s="38">
        <v>8.84</v>
      </c>
      <c r="AD284" s="38">
        <v>8.5</v>
      </c>
      <c r="AE284" s="38">
        <v>2.21</v>
      </c>
      <c r="AF284" s="38">
        <v>4.7600000000000007</v>
      </c>
      <c r="AG284" s="38">
        <v>6.12</v>
      </c>
      <c r="AH284" s="38">
        <v>11.22</v>
      </c>
      <c r="AI284" s="38">
        <v>13.090000000000002</v>
      </c>
      <c r="AJ284" s="38">
        <v>6.9700000000000006</v>
      </c>
      <c r="AK284" s="38">
        <v>2.5500000000000003</v>
      </c>
      <c r="AL284" s="38">
        <v>5.61</v>
      </c>
      <c r="AM284" s="60">
        <v>0</v>
      </c>
      <c r="AN284" s="60">
        <v>0.85000000000000009</v>
      </c>
      <c r="AO284" s="60">
        <v>0.85000000000000009</v>
      </c>
      <c r="AP284" s="60">
        <v>7.1400000000000006</v>
      </c>
      <c r="AQ284" s="60">
        <v>55.42</v>
      </c>
      <c r="AR284" s="60">
        <v>4.25</v>
      </c>
      <c r="AS284" s="60">
        <v>3.4000000000000004</v>
      </c>
      <c r="AT284" s="60">
        <v>18.700000000000003</v>
      </c>
      <c r="AU284" s="60">
        <v>14.110000000000001</v>
      </c>
    </row>
    <row r="285" spans="1:47" x14ac:dyDescent="0.2">
      <c r="A285" s="7" t="s">
        <v>180</v>
      </c>
      <c r="B285" s="7"/>
      <c r="C285" s="7" t="s">
        <v>160</v>
      </c>
      <c r="D285" s="6" t="s">
        <v>181</v>
      </c>
      <c r="E285" s="35">
        <v>687</v>
      </c>
      <c r="F285" s="35">
        <v>5</v>
      </c>
      <c r="G285" s="35">
        <v>6</v>
      </c>
      <c r="H285" s="35">
        <v>4</v>
      </c>
      <c r="I285" s="35">
        <v>6</v>
      </c>
      <c r="J285" s="35">
        <v>2</v>
      </c>
      <c r="K285" s="35">
        <v>6</v>
      </c>
      <c r="L285" s="35">
        <v>5</v>
      </c>
      <c r="M285" s="35">
        <v>6</v>
      </c>
      <c r="N285" s="35">
        <v>7</v>
      </c>
      <c r="O285" s="35">
        <v>7</v>
      </c>
      <c r="P285" s="35">
        <v>8</v>
      </c>
      <c r="Q285" s="35">
        <v>8</v>
      </c>
      <c r="R285" s="35">
        <v>12</v>
      </c>
      <c r="S285" s="35">
        <v>11</v>
      </c>
      <c r="T285" s="35">
        <v>7</v>
      </c>
      <c r="U285" s="35">
        <v>5</v>
      </c>
      <c r="V285" s="35">
        <v>4</v>
      </c>
      <c r="W285" s="35">
        <v>3</v>
      </c>
      <c r="X285" s="35">
        <v>2</v>
      </c>
      <c r="Y285" s="35">
        <v>2</v>
      </c>
      <c r="Z285" s="35">
        <v>31</v>
      </c>
      <c r="AA285" s="35">
        <v>85</v>
      </c>
      <c r="AB285" s="35">
        <v>32</v>
      </c>
      <c r="AC285" s="35">
        <v>39</v>
      </c>
      <c r="AD285" s="35">
        <v>34</v>
      </c>
      <c r="AE285" s="35">
        <v>48</v>
      </c>
      <c r="AF285" s="35">
        <v>61</v>
      </c>
      <c r="AG285" s="35">
        <v>98</v>
      </c>
      <c r="AH285" s="35">
        <v>45</v>
      </c>
      <c r="AI285" s="35">
        <v>22</v>
      </c>
      <c r="AJ285" s="35">
        <v>14</v>
      </c>
      <c r="AK285" s="35">
        <v>36</v>
      </c>
      <c r="AL285" s="35">
        <v>26</v>
      </c>
      <c r="AM285" s="59">
        <v>0</v>
      </c>
      <c r="AN285" s="59">
        <v>1</v>
      </c>
      <c r="AO285" s="59">
        <v>4</v>
      </c>
      <c r="AP285" s="59">
        <v>16</v>
      </c>
      <c r="AQ285" s="59">
        <v>354</v>
      </c>
      <c r="AR285" s="59">
        <v>26</v>
      </c>
      <c r="AS285" s="59">
        <v>12</v>
      </c>
      <c r="AT285" s="59">
        <v>128</v>
      </c>
      <c r="AU285" s="59">
        <v>23</v>
      </c>
    </row>
    <row r="286" spans="1:47" x14ac:dyDescent="0.2">
      <c r="A286" s="7"/>
      <c r="B286" s="7"/>
      <c r="C286" s="7"/>
      <c r="D286" s="29" t="s">
        <v>416</v>
      </c>
      <c r="E286" s="36">
        <v>687</v>
      </c>
      <c r="F286" s="37">
        <v>5</v>
      </c>
      <c r="G286" s="37">
        <v>6</v>
      </c>
      <c r="H286" s="37">
        <v>4</v>
      </c>
      <c r="I286" s="37">
        <v>6</v>
      </c>
      <c r="J286" s="37">
        <v>2</v>
      </c>
      <c r="K286" s="37">
        <v>6</v>
      </c>
      <c r="L286" s="37">
        <v>5</v>
      </c>
      <c r="M286" s="37">
        <v>6</v>
      </c>
      <c r="N286" s="37">
        <v>7</v>
      </c>
      <c r="O286" s="37">
        <v>7</v>
      </c>
      <c r="P286" s="37">
        <v>8</v>
      </c>
      <c r="Q286" s="37">
        <v>8</v>
      </c>
      <c r="R286" s="37">
        <v>12</v>
      </c>
      <c r="S286" s="37">
        <v>11</v>
      </c>
      <c r="T286" s="37">
        <v>7</v>
      </c>
      <c r="U286" s="37">
        <v>5</v>
      </c>
      <c r="V286" s="37">
        <v>4</v>
      </c>
      <c r="W286" s="37">
        <v>3</v>
      </c>
      <c r="X286" s="37">
        <v>2</v>
      </c>
      <c r="Y286" s="37">
        <v>2</v>
      </c>
      <c r="Z286" s="37">
        <v>31</v>
      </c>
      <c r="AA286" s="37">
        <v>85</v>
      </c>
      <c r="AB286" s="37">
        <v>32</v>
      </c>
      <c r="AC286" s="37">
        <v>39</v>
      </c>
      <c r="AD286" s="37">
        <v>34</v>
      </c>
      <c r="AE286" s="37">
        <v>48</v>
      </c>
      <c r="AF286" s="37">
        <v>61</v>
      </c>
      <c r="AG286" s="37">
        <v>98</v>
      </c>
      <c r="AH286" s="37">
        <v>45</v>
      </c>
      <c r="AI286" s="37">
        <v>22</v>
      </c>
      <c r="AJ286" s="37">
        <v>14</v>
      </c>
      <c r="AK286" s="37">
        <v>36</v>
      </c>
      <c r="AL286" s="37">
        <v>26</v>
      </c>
      <c r="AM286" s="39">
        <v>0</v>
      </c>
      <c r="AN286" s="39">
        <v>1</v>
      </c>
      <c r="AO286" s="39">
        <v>4</v>
      </c>
      <c r="AP286" s="39">
        <v>16</v>
      </c>
      <c r="AQ286" s="39">
        <v>354</v>
      </c>
      <c r="AR286" s="39">
        <v>25</v>
      </c>
      <c r="AS286" s="39">
        <v>6</v>
      </c>
      <c r="AT286" s="39">
        <v>119</v>
      </c>
      <c r="AU286" s="39">
        <v>23</v>
      </c>
    </row>
    <row r="287" spans="1:47" x14ac:dyDescent="0.2">
      <c r="A287" s="7" t="s">
        <v>182</v>
      </c>
      <c r="B287" s="7"/>
      <c r="C287" s="7" t="s">
        <v>160</v>
      </c>
      <c r="D287" s="6" t="s">
        <v>183</v>
      </c>
      <c r="E287" s="35">
        <v>654</v>
      </c>
      <c r="F287" s="35">
        <v>2</v>
      </c>
      <c r="G287" s="35">
        <v>7</v>
      </c>
      <c r="H287" s="35">
        <v>3</v>
      </c>
      <c r="I287" s="35">
        <v>6</v>
      </c>
      <c r="J287" s="35">
        <v>6</v>
      </c>
      <c r="K287" s="35">
        <v>4</v>
      </c>
      <c r="L287" s="35">
        <v>13</v>
      </c>
      <c r="M287" s="35">
        <v>13</v>
      </c>
      <c r="N287" s="35">
        <v>10</v>
      </c>
      <c r="O287" s="35">
        <v>15</v>
      </c>
      <c r="P287" s="35">
        <v>13</v>
      </c>
      <c r="Q287" s="35">
        <v>13</v>
      </c>
      <c r="R287" s="35">
        <v>13</v>
      </c>
      <c r="S287" s="35">
        <v>9</v>
      </c>
      <c r="T287" s="35">
        <v>4</v>
      </c>
      <c r="U287" s="35">
        <v>3</v>
      </c>
      <c r="V287" s="35">
        <v>1</v>
      </c>
      <c r="W287" s="35">
        <v>1</v>
      </c>
      <c r="X287" s="35">
        <v>1</v>
      </c>
      <c r="Y287" s="35">
        <v>1</v>
      </c>
      <c r="Z287" s="35">
        <v>20</v>
      </c>
      <c r="AA287" s="35">
        <v>49</v>
      </c>
      <c r="AB287" s="35">
        <v>26</v>
      </c>
      <c r="AC287" s="35">
        <v>15</v>
      </c>
      <c r="AD287" s="35">
        <v>86</v>
      </c>
      <c r="AE287" s="35">
        <v>46</v>
      </c>
      <c r="AF287" s="35">
        <v>50</v>
      </c>
      <c r="AG287" s="35">
        <v>39</v>
      </c>
      <c r="AH287" s="35">
        <v>28</v>
      </c>
      <c r="AI287" s="35">
        <v>20</v>
      </c>
      <c r="AJ287" s="35">
        <v>52</v>
      </c>
      <c r="AK287" s="35">
        <v>27</v>
      </c>
      <c r="AL287" s="35">
        <v>58</v>
      </c>
      <c r="AM287" s="59">
        <v>0</v>
      </c>
      <c r="AN287" s="59">
        <v>0</v>
      </c>
      <c r="AO287" s="59">
        <v>2</v>
      </c>
      <c r="AP287" s="59">
        <v>14</v>
      </c>
      <c r="AQ287" s="59">
        <v>341</v>
      </c>
      <c r="AR287" s="59">
        <v>25</v>
      </c>
      <c r="AS287" s="59">
        <v>6</v>
      </c>
      <c r="AT287" s="59">
        <v>119</v>
      </c>
      <c r="AU287" s="59">
        <v>16</v>
      </c>
    </row>
    <row r="288" spans="1:47" x14ac:dyDescent="0.2">
      <c r="A288" s="7"/>
      <c r="B288" s="7"/>
      <c r="C288" s="7"/>
      <c r="D288" s="29" t="s">
        <v>417</v>
      </c>
      <c r="E288" s="36">
        <v>654</v>
      </c>
      <c r="F288" s="37">
        <v>2</v>
      </c>
      <c r="G288" s="37">
        <v>7</v>
      </c>
      <c r="H288" s="37">
        <v>3</v>
      </c>
      <c r="I288" s="37">
        <v>6</v>
      </c>
      <c r="J288" s="37">
        <v>6</v>
      </c>
      <c r="K288" s="37">
        <v>4</v>
      </c>
      <c r="L288" s="37">
        <v>13</v>
      </c>
      <c r="M288" s="37">
        <v>13</v>
      </c>
      <c r="N288" s="37">
        <v>10</v>
      </c>
      <c r="O288" s="37">
        <v>15</v>
      </c>
      <c r="P288" s="37">
        <v>13</v>
      </c>
      <c r="Q288" s="37">
        <v>13</v>
      </c>
      <c r="R288" s="37">
        <v>13</v>
      </c>
      <c r="S288" s="37">
        <v>9</v>
      </c>
      <c r="T288" s="37">
        <v>4</v>
      </c>
      <c r="U288" s="37">
        <v>3</v>
      </c>
      <c r="V288" s="37">
        <v>1</v>
      </c>
      <c r="W288" s="37">
        <v>1</v>
      </c>
      <c r="X288" s="37">
        <v>1</v>
      </c>
      <c r="Y288" s="37">
        <v>1</v>
      </c>
      <c r="Z288" s="37">
        <v>20</v>
      </c>
      <c r="AA288" s="37">
        <v>49</v>
      </c>
      <c r="AB288" s="37">
        <v>26</v>
      </c>
      <c r="AC288" s="37">
        <v>15</v>
      </c>
      <c r="AD288" s="37">
        <v>86</v>
      </c>
      <c r="AE288" s="37">
        <v>46</v>
      </c>
      <c r="AF288" s="37">
        <v>50</v>
      </c>
      <c r="AG288" s="37">
        <v>39</v>
      </c>
      <c r="AH288" s="37">
        <v>28</v>
      </c>
      <c r="AI288" s="37">
        <v>20</v>
      </c>
      <c r="AJ288" s="37">
        <v>52</v>
      </c>
      <c r="AK288" s="37">
        <v>27</v>
      </c>
      <c r="AL288" s="37">
        <v>58</v>
      </c>
      <c r="AM288" s="39">
        <v>0</v>
      </c>
      <c r="AN288" s="39">
        <v>0</v>
      </c>
      <c r="AO288" s="39">
        <v>2</v>
      </c>
      <c r="AP288" s="39">
        <v>14</v>
      </c>
      <c r="AQ288" s="39">
        <v>341</v>
      </c>
      <c r="AR288" s="39">
        <v>27</v>
      </c>
      <c r="AS288" s="39">
        <v>34</v>
      </c>
      <c r="AT288" s="39">
        <v>162</v>
      </c>
      <c r="AU288" s="39">
        <v>16</v>
      </c>
    </row>
    <row r="289" spans="1:47" x14ac:dyDescent="0.2">
      <c r="A289" s="7" t="s">
        <v>184</v>
      </c>
      <c r="B289" s="7"/>
      <c r="C289" s="7" t="s">
        <v>160</v>
      </c>
      <c r="D289" s="6" t="s">
        <v>185</v>
      </c>
      <c r="E289" s="35">
        <v>882</v>
      </c>
      <c r="F289" s="35">
        <v>10</v>
      </c>
      <c r="G289" s="35">
        <v>9</v>
      </c>
      <c r="H289" s="35">
        <v>6</v>
      </c>
      <c r="I289" s="35">
        <v>12</v>
      </c>
      <c r="J289" s="35">
        <v>17</v>
      </c>
      <c r="K289" s="35">
        <v>19</v>
      </c>
      <c r="L289" s="35">
        <v>8</v>
      </c>
      <c r="M289" s="35">
        <v>8</v>
      </c>
      <c r="N289" s="35">
        <v>9</v>
      </c>
      <c r="O289" s="35">
        <v>11</v>
      </c>
      <c r="P289" s="35">
        <v>9</v>
      </c>
      <c r="Q289" s="35">
        <v>10</v>
      </c>
      <c r="R289" s="35">
        <v>10</v>
      </c>
      <c r="S289" s="35">
        <v>10</v>
      </c>
      <c r="T289" s="35">
        <v>14</v>
      </c>
      <c r="U289" s="35">
        <v>11</v>
      </c>
      <c r="V289" s="35">
        <v>15</v>
      </c>
      <c r="W289" s="35">
        <v>15</v>
      </c>
      <c r="X289" s="35">
        <v>15</v>
      </c>
      <c r="Y289" s="35">
        <v>13</v>
      </c>
      <c r="Z289" s="35">
        <v>85</v>
      </c>
      <c r="AA289" s="35">
        <v>65</v>
      </c>
      <c r="AB289" s="35">
        <v>20</v>
      </c>
      <c r="AC289" s="35">
        <v>86</v>
      </c>
      <c r="AD289" s="35">
        <v>34</v>
      </c>
      <c r="AE289" s="35">
        <v>36</v>
      </c>
      <c r="AF289" s="35">
        <v>33</v>
      </c>
      <c r="AG289" s="35">
        <v>43</v>
      </c>
      <c r="AH289" s="35">
        <v>39</v>
      </c>
      <c r="AI289" s="35">
        <v>131</v>
      </c>
      <c r="AJ289" s="35">
        <v>14</v>
      </c>
      <c r="AK289" s="35">
        <v>35</v>
      </c>
      <c r="AL289" s="35">
        <v>30</v>
      </c>
      <c r="AM289" s="59">
        <v>0</v>
      </c>
      <c r="AN289" s="59">
        <v>6</v>
      </c>
      <c r="AO289" s="59">
        <v>4</v>
      </c>
      <c r="AP289" s="59">
        <v>47</v>
      </c>
      <c r="AQ289" s="59">
        <v>435</v>
      </c>
      <c r="AR289" s="59">
        <v>27</v>
      </c>
      <c r="AS289" s="59">
        <v>34</v>
      </c>
      <c r="AT289" s="59">
        <v>162</v>
      </c>
      <c r="AU289" s="59">
        <v>54</v>
      </c>
    </row>
    <row r="290" spans="1:47" x14ac:dyDescent="0.2">
      <c r="A290" s="7"/>
      <c r="B290" s="7"/>
      <c r="C290" s="7"/>
      <c r="D290" s="22" t="s">
        <v>418</v>
      </c>
      <c r="E290" s="38">
        <v>529.19999999999993</v>
      </c>
      <c r="F290" s="38">
        <v>6</v>
      </c>
      <c r="G290" s="38">
        <v>5.3999999999999995</v>
      </c>
      <c r="H290" s="38">
        <v>3.5999999999999996</v>
      </c>
      <c r="I290" s="38">
        <v>7.1999999999999993</v>
      </c>
      <c r="J290" s="38">
        <v>10.199999999999999</v>
      </c>
      <c r="K290" s="38">
        <v>11.4</v>
      </c>
      <c r="L290" s="38">
        <v>4.8</v>
      </c>
      <c r="M290" s="38">
        <v>4.8</v>
      </c>
      <c r="N290" s="38">
        <v>5.3999999999999995</v>
      </c>
      <c r="O290" s="38">
        <v>6.6</v>
      </c>
      <c r="P290" s="38">
        <v>5.3999999999999995</v>
      </c>
      <c r="Q290" s="38">
        <v>6</v>
      </c>
      <c r="R290" s="38">
        <v>6</v>
      </c>
      <c r="S290" s="38">
        <v>6</v>
      </c>
      <c r="T290" s="38">
        <v>8.4</v>
      </c>
      <c r="U290" s="38">
        <v>6.6</v>
      </c>
      <c r="V290" s="38">
        <v>9</v>
      </c>
      <c r="W290" s="38">
        <v>9</v>
      </c>
      <c r="X290" s="38">
        <v>9</v>
      </c>
      <c r="Y290" s="38">
        <v>7.8</v>
      </c>
      <c r="Z290" s="38">
        <v>51</v>
      </c>
      <c r="AA290" s="38">
        <v>39</v>
      </c>
      <c r="AB290" s="38">
        <v>12</v>
      </c>
      <c r="AC290" s="38">
        <v>51.6</v>
      </c>
      <c r="AD290" s="38">
        <v>20.399999999999999</v>
      </c>
      <c r="AE290" s="38">
        <v>21.599999999999998</v>
      </c>
      <c r="AF290" s="38">
        <v>19.8</v>
      </c>
      <c r="AG290" s="38">
        <v>25.8</v>
      </c>
      <c r="AH290" s="38">
        <v>23.4</v>
      </c>
      <c r="AI290" s="38">
        <v>78.599999999999994</v>
      </c>
      <c r="AJ290" s="38">
        <v>8.4</v>
      </c>
      <c r="AK290" s="38">
        <v>21</v>
      </c>
      <c r="AL290" s="38">
        <v>18</v>
      </c>
      <c r="AM290" s="60">
        <v>0</v>
      </c>
      <c r="AN290" s="60">
        <v>3.5999999999999996</v>
      </c>
      <c r="AO290" s="60">
        <v>2.4</v>
      </c>
      <c r="AP290" s="60">
        <v>28.2</v>
      </c>
      <c r="AQ290" s="60">
        <v>261</v>
      </c>
      <c r="AR290" s="60">
        <v>16.2</v>
      </c>
      <c r="AS290" s="60">
        <v>20.399999999999999</v>
      </c>
      <c r="AT290" s="60">
        <v>97.2</v>
      </c>
      <c r="AU290" s="60">
        <v>32.4</v>
      </c>
    </row>
    <row r="291" spans="1:47" x14ac:dyDescent="0.2">
      <c r="A291" s="7"/>
      <c r="B291" s="7"/>
      <c r="C291" s="7"/>
      <c r="D291" s="22" t="s">
        <v>419</v>
      </c>
      <c r="E291" s="38">
        <v>352.80000000000007</v>
      </c>
      <c r="F291" s="38">
        <v>4</v>
      </c>
      <c r="G291" s="38">
        <v>3.6</v>
      </c>
      <c r="H291" s="38">
        <v>2.4000000000000004</v>
      </c>
      <c r="I291" s="38">
        <v>4.8000000000000007</v>
      </c>
      <c r="J291" s="38">
        <v>6.8000000000000007</v>
      </c>
      <c r="K291" s="38">
        <v>7.6000000000000005</v>
      </c>
      <c r="L291" s="38">
        <v>3.2</v>
      </c>
      <c r="M291" s="38">
        <v>3.2</v>
      </c>
      <c r="N291" s="38">
        <v>3.6</v>
      </c>
      <c r="O291" s="38">
        <v>4.4000000000000004</v>
      </c>
      <c r="P291" s="38">
        <v>3.6</v>
      </c>
      <c r="Q291" s="38">
        <v>4</v>
      </c>
      <c r="R291" s="38">
        <v>4</v>
      </c>
      <c r="S291" s="38">
        <v>4</v>
      </c>
      <c r="T291" s="38">
        <v>5.6000000000000005</v>
      </c>
      <c r="U291" s="38">
        <v>4.4000000000000004</v>
      </c>
      <c r="V291" s="38">
        <v>6</v>
      </c>
      <c r="W291" s="38">
        <v>6</v>
      </c>
      <c r="X291" s="38">
        <v>6</v>
      </c>
      <c r="Y291" s="38">
        <v>5.2</v>
      </c>
      <c r="Z291" s="38">
        <v>34</v>
      </c>
      <c r="AA291" s="38">
        <v>26</v>
      </c>
      <c r="AB291" s="38">
        <v>8</v>
      </c>
      <c r="AC291" s="38">
        <v>34.4</v>
      </c>
      <c r="AD291" s="38">
        <v>13.600000000000001</v>
      </c>
      <c r="AE291" s="38">
        <v>14.4</v>
      </c>
      <c r="AF291" s="38">
        <v>13.200000000000001</v>
      </c>
      <c r="AG291" s="38">
        <v>17.2</v>
      </c>
      <c r="AH291" s="38">
        <v>15.600000000000001</v>
      </c>
      <c r="AI291" s="38">
        <v>52.400000000000006</v>
      </c>
      <c r="AJ291" s="38">
        <v>5.6000000000000005</v>
      </c>
      <c r="AK291" s="38">
        <v>14</v>
      </c>
      <c r="AL291" s="38">
        <v>12</v>
      </c>
      <c r="AM291" s="60">
        <v>0</v>
      </c>
      <c r="AN291" s="60">
        <v>2.4000000000000004</v>
      </c>
      <c r="AO291" s="60">
        <v>1.6</v>
      </c>
      <c r="AP291" s="60">
        <v>18.8</v>
      </c>
      <c r="AQ291" s="60">
        <v>174</v>
      </c>
      <c r="AR291" s="60">
        <v>10.8</v>
      </c>
      <c r="AS291" s="60">
        <v>13.600000000000001</v>
      </c>
      <c r="AT291" s="60">
        <v>64.8</v>
      </c>
      <c r="AU291" s="60">
        <v>21.6</v>
      </c>
    </row>
    <row r="292" spans="1:47" x14ac:dyDescent="0.2">
      <c r="A292" s="7" t="s">
        <v>186</v>
      </c>
      <c r="B292" s="7"/>
      <c r="C292" s="7" t="s">
        <v>160</v>
      </c>
      <c r="D292" s="6" t="s">
        <v>187</v>
      </c>
      <c r="E292" s="35">
        <v>686</v>
      </c>
      <c r="F292" s="35">
        <v>12</v>
      </c>
      <c r="G292" s="35">
        <v>8</v>
      </c>
      <c r="H292" s="35">
        <v>6</v>
      </c>
      <c r="I292" s="35">
        <v>7</v>
      </c>
      <c r="J292" s="35">
        <v>8</v>
      </c>
      <c r="K292" s="35">
        <v>7</v>
      </c>
      <c r="L292" s="35">
        <v>9</v>
      </c>
      <c r="M292" s="35">
        <v>10</v>
      </c>
      <c r="N292" s="35">
        <v>10</v>
      </c>
      <c r="O292" s="35">
        <v>8</v>
      </c>
      <c r="P292" s="35">
        <v>14</v>
      </c>
      <c r="Q292" s="35">
        <v>13</v>
      </c>
      <c r="R292" s="35">
        <v>16</v>
      </c>
      <c r="S292" s="35">
        <v>15</v>
      </c>
      <c r="T292" s="35">
        <v>12</v>
      </c>
      <c r="U292" s="35">
        <v>12</v>
      </c>
      <c r="V292" s="35">
        <v>11</v>
      </c>
      <c r="W292" s="35">
        <v>8</v>
      </c>
      <c r="X292" s="35">
        <v>10</v>
      </c>
      <c r="Y292" s="35">
        <v>18</v>
      </c>
      <c r="Z292" s="35">
        <v>61</v>
      </c>
      <c r="AA292" s="35">
        <v>53</v>
      </c>
      <c r="AB292" s="35">
        <v>40</v>
      </c>
      <c r="AC292" s="35">
        <v>33</v>
      </c>
      <c r="AD292" s="35">
        <v>37</v>
      </c>
      <c r="AE292" s="35">
        <v>30</v>
      </c>
      <c r="AF292" s="35">
        <v>25</v>
      </c>
      <c r="AG292" s="35">
        <v>24</v>
      </c>
      <c r="AH292" s="35">
        <v>104</v>
      </c>
      <c r="AI292" s="35">
        <v>9</v>
      </c>
      <c r="AJ292" s="35">
        <v>32</v>
      </c>
      <c r="AK292" s="35">
        <v>1</v>
      </c>
      <c r="AL292" s="35">
        <v>23</v>
      </c>
      <c r="AM292" s="59">
        <v>2</v>
      </c>
      <c r="AN292" s="59">
        <v>7</v>
      </c>
      <c r="AO292" s="59">
        <v>5</v>
      </c>
      <c r="AP292" s="59">
        <v>14</v>
      </c>
      <c r="AQ292" s="59">
        <v>342</v>
      </c>
      <c r="AR292" s="59">
        <v>36</v>
      </c>
      <c r="AS292" s="59">
        <v>29</v>
      </c>
      <c r="AT292" s="59">
        <v>132</v>
      </c>
      <c r="AU292" s="59">
        <v>29</v>
      </c>
    </row>
    <row r="293" spans="1:47" x14ac:dyDescent="0.2">
      <c r="A293" s="7"/>
      <c r="B293" s="7"/>
      <c r="C293" s="7"/>
      <c r="D293" s="29" t="s">
        <v>420</v>
      </c>
      <c r="E293" s="36">
        <v>686</v>
      </c>
      <c r="F293" s="37">
        <v>12</v>
      </c>
      <c r="G293" s="37">
        <v>8</v>
      </c>
      <c r="H293" s="37">
        <v>6</v>
      </c>
      <c r="I293" s="37">
        <v>7</v>
      </c>
      <c r="J293" s="37">
        <v>8</v>
      </c>
      <c r="K293" s="37">
        <v>7</v>
      </c>
      <c r="L293" s="37">
        <v>9</v>
      </c>
      <c r="M293" s="37">
        <v>10</v>
      </c>
      <c r="N293" s="37">
        <v>10</v>
      </c>
      <c r="O293" s="37">
        <v>8</v>
      </c>
      <c r="P293" s="37">
        <v>14</v>
      </c>
      <c r="Q293" s="37">
        <v>13</v>
      </c>
      <c r="R293" s="37">
        <v>16</v>
      </c>
      <c r="S293" s="37">
        <v>15</v>
      </c>
      <c r="T293" s="37">
        <v>12</v>
      </c>
      <c r="U293" s="37">
        <v>12</v>
      </c>
      <c r="V293" s="37">
        <v>11</v>
      </c>
      <c r="W293" s="37">
        <v>8</v>
      </c>
      <c r="X293" s="37">
        <v>10</v>
      </c>
      <c r="Y293" s="37">
        <v>18</v>
      </c>
      <c r="Z293" s="37">
        <v>61</v>
      </c>
      <c r="AA293" s="37">
        <v>53</v>
      </c>
      <c r="AB293" s="37">
        <v>40</v>
      </c>
      <c r="AC293" s="37">
        <v>33</v>
      </c>
      <c r="AD293" s="37">
        <v>37</v>
      </c>
      <c r="AE293" s="37">
        <v>30</v>
      </c>
      <c r="AF293" s="37">
        <v>25</v>
      </c>
      <c r="AG293" s="37">
        <v>24</v>
      </c>
      <c r="AH293" s="37">
        <v>104</v>
      </c>
      <c r="AI293" s="37">
        <v>9</v>
      </c>
      <c r="AJ293" s="37">
        <v>32</v>
      </c>
      <c r="AK293" s="37">
        <v>1</v>
      </c>
      <c r="AL293" s="37">
        <v>23</v>
      </c>
      <c r="AM293" s="39">
        <v>2</v>
      </c>
      <c r="AN293" s="39">
        <v>7</v>
      </c>
      <c r="AO293" s="39">
        <v>5</v>
      </c>
      <c r="AP293" s="39">
        <v>14</v>
      </c>
      <c r="AQ293" s="39">
        <v>342</v>
      </c>
      <c r="AR293" s="39">
        <v>23</v>
      </c>
      <c r="AS293" s="39">
        <v>12</v>
      </c>
      <c r="AT293" s="39">
        <v>110</v>
      </c>
      <c r="AU293" s="39">
        <v>29</v>
      </c>
    </row>
    <row r="294" spans="1:47" x14ac:dyDescent="0.2">
      <c r="A294" s="7" t="s">
        <v>188</v>
      </c>
      <c r="B294" s="7"/>
      <c r="C294" s="7" t="s">
        <v>160</v>
      </c>
      <c r="D294" s="6" t="s">
        <v>189</v>
      </c>
      <c r="E294" s="35">
        <v>820</v>
      </c>
      <c r="F294" s="35">
        <v>10</v>
      </c>
      <c r="G294" s="35">
        <v>8</v>
      </c>
      <c r="H294" s="35">
        <v>3</v>
      </c>
      <c r="I294" s="35">
        <v>3</v>
      </c>
      <c r="J294" s="35">
        <v>14</v>
      </c>
      <c r="K294" s="35">
        <v>11</v>
      </c>
      <c r="L294" s="35">
        <v>7</v>
      </c>
      <c r="M294" s="35">
        <v>7</v>
      </c>
      <c r="N294" s="35">
        <v>5</v>
      </c>
      <c r="O294" s="35">
        <v>8</v>
      </c>
      <c r="P294" s="35">
        <v>5</v>
      </c>
      <c r="Q294" s="35">
        <v>8</v>
      </c>
      <c r="R294" s="35">
        <v>8</v>
      </c>
      <c r="S294" s="35">
        <v>6</v>
      </c>
      <c r="T294" s="35">
        <v>8</v>
      </c>
      <c r="U294" s="35">
        <v>2</v>
      </c>
      <c r="V294" s="35">
        <v>1</v>
      </c>
      <c r="W294" s="35">
        <v>15</v>
      </c>
      <c r="X294" s="35">
        <v>3</v>
      </c>
      <c r="Y294" s="35">
        <v>7</v>
      </c>
      <c r="Z294" s="35">
        <v>62</v>
      </c>
      <c r="AA294" s="35">
        <v>78</v>
      </c>
      <c r="AB294" s="35">
        <v>10</v>
      </c>
      <c r="AC294" s="35">
        <v>22</v>
      </c>
      <c r="AD294" s="35">
        <v>17</v>
      </c>
      <c r="AE294" s="35">
        <v>34</v>
      </c>
      <c r="AF294" s="35">
        <v>19</v>
      </c>
      <c r="AG294" s="35">
        <v>65</v>
      </c>
      <c r="AH294" s="35">
        <v>108</v>
      </c>
      <c r="AI294" s="35">
        <v>110</v>
      </c>
      <c r="AJ294" s="35">
        <v>46</v>
      </c>
      <c r="AK294" s="35">
        <v>43</v>
      </c>
      <c r="AL294" s="35">
        <v>67</v>
      </c>
      <c r="AM294" s="59">
        <v>0</v>
      </c>
      <c r="AN294" s="59">
        <v>6</v>
      </c>
      <c r="AO294" s="59">
        <v>4</v>
      </c>
      <c r="AP294" s="59">
        <v>22</v>
      </c>
      <c r="AQ294" s="59">
        <v>410</v>
      </c>
      <c r="AR294" s="59">
        <v>23</v>
      </c>
      <c r="AS294" s="59">
        <v>12</v>
      </c>
      <c r="AT294" s="59">
        <v>110</v>
      </c>
      <c r="AU294" s="59">
        <v>25</v>
      </c>
    </row>
    <row r="295" spans="1:47" x14ac:dyDescent="0.2">
      <c r="A295" s="7"/>
      <c r="B295" s="7"/>
      <c r="C295" s="7"/>
      <c r="D295" s="29" t="s">
        <v>421</v>
      </c>
      <c r="E295" s="36">
        <v>820</v>
      </c>
      <c r="F295" s="37">
        <v>10</v>
      </c>
      <c r="G295" s="37">
        <v>8</v>
      </c>
      <c r="H295" s="37">
        <v>3</v>
      </c>
      <c r="I295" s="37">
        <v>3</v>
      </c>
      <c r="J295" s="37">
        <v>14</v>
      </c>
      <c r="K295" s="37">
        <v>11</v>
      </c>
      <c r="L295" s="37">
        <v>7</v>
      </c>
      <c r="M295" s="37">
        <v>7</v>
      </c>
      <c r="N295" s="37">
        <v>5</v>
      </c>
      <c r="O295" s="37">
        <v>8</v>
      </c>
      <c r="P295" s="37">
        <v>5</v>
      </c>
      <c r="Q295" s="37">
        <v>8</v>
      </c>
      <c r="R295" s="37">
        <v>8</v>
      </c>
      <c r="S295" s="37">
        <v>6</v>
      </c>
      <c r="T295" s="37">
        <v>8</v>
      </c>
      <c r="U295" s="37">
        <v>2</v>
      </c>
      <c r="V295" s="37">
        <v>1</v>
      </c>
      <c r="W295" s="37">
        <v>15</v>
      </c>
      <c r="X295" s="37">
        <v>3</v>
      </c>
      <c r="Y295" s="37">
        <v>7</v>
      </c>
      <c r="Z295" s="37">
        <v>62</v>
      </c>
      <c r="AA295" s="37">
        <v>78</v>
      </c>
      <c r="AB295" s="37">
        <v>10</v>
      </c>
      <c r="AC295" s="37">
        <v>22</v>
      </c>
      <c r="AD295" s="37">
        <v>17</v>
      </c>
      <c r="AE295" s="37">
        <v>34</v>
      </c>
      <c r="AF295" s="37">
        <v>19</v>
      </c>
      <c r="AG295" s="37">
        <v>65</v>
      </c>
      <c r="AH295" s="37">
        <v>108</v>
      </c>
      <c r="AI295" s="37">
        <v>110</v>
      </c>
      <c r="AJ295" s="37">
        <v>46</v>
      </c>
      <c r="AK295" s="37">
        <v>43</v>
      </c>
      <c r="AL295" s="37">
        <v>67</v>
      </c>
      <c r="AM295" s="39">
        <v>0</v>
      </c>
      <c r="AN295" s="39">
        <v>6</v>
      </c>
      <c r="AO295" s="39">
        <v>4</v>
      </c>
      <c r="AP295" s="39">
        <v>22</v>
      </c>
      <c r="AQ295" s="39">
        <v>410</v>
      </c>
      <c r="AR295" s="39">
        <v>73</v>
      </c>
      <c r="AS295" s="39">
        <v>33</v>
      </c>
      <c r="AT295" s="39">
        <v>292</v>
      </c>
      <c r="AU295" s="39">
        <v>25</v>
      </c>
    </row>
    <row r="296" spans="1:47" x14ac:dyDescent="0.2">
      <c r="A296" s="7" t="s">
        <v>190</v>
      </c>
      <c r="B296" s="7"/>
      <c r="C296" s="7" t="s">
        <v>160</v>
      </c>
      <c r="D296" s="6" t="s">
        <v>191</v>
      </c>
      <c r="E296" s="35">
        <v>1465</v>
      </c>
      <c r="F296" s="35">
        <v>12</v>
      </c>
      <c r="G296" s="35">
        <v>19</v>
      </c>
      <c r="H296" s="35">
        <v>18</v>
      </c>
      <c r="I296" s="35">
        <v>21</v>
      </c>
      <c r="J296" s="35">
        <v>19</v>
      </c>
      <c r="K296" s="35">
        <v>22</v>
      </c>
      <c r="L296" s="35">
        <v>26</v>
      </c>
      <c r="M296" s="35">
        <v>29</v>
      </c>
      <c r="N296" s="35">
        <v>31</v>
      </c>
      <c r="O296" s="35">
        <v>31</v>
      </c>
      <c r="P296" s="35">
        <v>30</v>
      </c>
      <c r="Q296" s="35">
        <v>31</v>
      </c>
      <c r="R296" s="35">
        <v>30</v>
      </c>
      <c r="S296" s="35">
        <v>28</v>
      </c>
      <c r="T296" s="35">
        <v>24</v>
      </c>
      <c r="U296" s="35">
        <v>17</v>
      </c>
      <c r="V296" s="35">
        <v>11</v>
      </c>
      <c r="W296" s="35">
        <v>10</v>
      </c>
      <c r="X296" s="35">
        <v>7</v>
      </c>
      <c r="Y296" s="35">
        <v>13</v>
      </c>
      <c r="Z296" s="35">
        <v>108</v>
      </c>
      <c r="AA296" s="35">
        <v>111</v>
      </c>
      <c r="AB296" s="35">
        <v>64</v>
      </c>
      <c r="AC296" s="35">
        <v>84</v>
      </c>
      <c r="AD296" s="35">
        <v>110</v>
      </c>
      <c r="AE296" s="35">
        <v>126</v>
      </c>
      <c r="AF296" s="35">
        <v>98</v>
      </c>
      <c r="AG296" s="35">
        <v>67</v>
      </c>
      <c r="AH296" s="35">
        <v>32</v>
      </c>
      <c r="AI296" s="35">
        <v>83</v>
      </c>
      <c r="AJ296" s="35">
        <v>24</v>
      </c>
      <c r="AK296" s="35">
        <v>36</v>
      </c>
      <c r="AL296" s="35">
        <v>93</v>
      </c>
      <c r="AM296" s="59">
        <v>1</v>
      </c>
      <c r="AN296" s="59">
        <v>8</v>
      </c>
      <c r="AO296" s="59">
        <v>4</v>
      </c>
      <c r="AP296" s="59">
        <v>26</v>
      </c>
      <c r="AQ296" s="59">
        <v>734</v>
      </c>
      <c r="AR296" s="59">
        <v>73</v>
      </c>
      <c r="AS296" s="59">
        <v>33</v>
      </c>
      <c r="AT296" s="59">
        <v>292</v>
      </c>
      <c r="AU296" s="59">
        <v>45</v>
      </c>
    </row>
    <row r="297" spans="1:47" x14ac:dyDescent="0.2">
      <c r="A297" s="7"/>
      <c r="B297" s="7"/>
      <c r="C297" s="7"/>
      <c r="D297" s="22" t="s">
        <v>422</v>
      </c>
      <c r="E297" s="38">
        <v>571.34999999999991</v>
      </c>
      <c r="F297" s="38">
        <v>4.68</v>
      </c>
      <c r="G297" s="38">
        <v>7.41</v>
      </c>
      <c r="H297" s="38">
        <v>7.0200000000000005</v>
      </c>
      <c r="I297" s="38">
        <v>8.19</v>
      </c>
      <c r="J297" s="38">
        <v>7.41</v>
      </c>
      <c r="K297" s="38">
        <v>8.58</v>
      </c>
      <c r="L297" s="38">
        <v>10.14</v>
      </c>
      <c r="M297" s="38">
        <v>11.31</v>
      </c>
      <c r="N297" s="38">
        <v>12.09</v>
      </c>
      <c r="O297" s="38">
        <v>12.09</v>
      </c>
      <c r="P297" s="38">
        <v>11.700000000000001</v>
      </c>
      <c r="Q297" s="38">
        <v>12.09</v>
      </c>
      <c r="R297" s="38">
        <v>11.700000000000001</v>
      </c>
      <c r="S297" s="38">
        <v>10.92</v>
      </c>
      <c r="T297" s="38">
        <v>9.36</v>
      </c>
      <c r="U297" s="38">
        <v>6.63</v>
      </c>
      <c r="V297" s="38">
        <v>4.29</v>
      </c>
      <c r="W297" s="38">
        <v>3.9000000000000004</v>
      </c>
      <c r="X297" s="38">
        <v>2.73</v>
      </c>
      <c r="Y297" s="38">
        <v>5.07</v>
      </c>
      <c r="Z297" s="38">
        <v>42.120000000000005</v>
      </c>
      <c r="AA297" s="38">
        <v>43.29</v>
      </c>
      <c r="AB297" s="38">
        <v>24.96</v>
      </c>
      <c r="AC297" s="38">
        <v>32.76</v>
      </c>
      <c r="AD297" s="38">
        <v>42.9</v>
      </c>
      <c r="AE297" s="38">
        <v>49.14</v>
      </c>
      <c r="AF297" s="38">
        <v>38.22</v>
      </c>
      <c r="AG297" s="38">
        <v>26.130000000000003</v>
      </c>
      <c r="AH297" s="38">
        <v>12.48</v>
      </c>
      <c r="AI297" s="38">
        <v>32.370000000000005</v>
      </c>
      <c r="AJ297" s="38">
        <v>9.36</v>
      </c>
      <c r="AK297" s="38">
        <v>14.040000000000001</v>
      </c>
      <c r="AL297" s="38">
        <v>36.270000000000003</v>
      </c>
      <c r="AM297" s="60">
        <v>0.39</v>
      </c>
      <c r="AN297" s="60">
        <v>3.12</v>
      </c>
      <c r="AO297" s="60">
        <v>1.56</v>
      </c>
      <c r="AP297" s="60">
        <v>10.14</v>
      </c>
      <c r="AQ297" s="60">
        <v>286.26</v>
      </c>
      <c r="AR297" s="60">
        <v>28.470000000000002</v>
      </c>
      <c r="AS297" s="60">
        <v>12.870000000000001</v>
      </c>
      <c r="AT297" s="60">
        <v>113.88000000000001</v>
      </c>
      <c r="AU297" s="60">
        <v>17.55</v>
      </c>
    </row>
    <row r="298" spans="1:47" x14ac:dyDescent="0.2">
      <c r="A298" s="7"/>
      <c r="B298" s="7"/>
      <c r="C298" s="7"/>
      <c r="D298" s="22" t="s">
        <v>423</v>
      </c>
      <c r="E298" s="38">
        <v>542.04999999999984</v>
      </c>
      <c r="F298" s="38">
        <v>4.4399999999999995</v>
      </c>
      <c r="G298" s="38">
        <v>7.03</v>
      </c>
      <c r="H298" s="38">
        <v>6.66</v>
      </c>
      <c r="I298" s="38">
        <v>7.77</v>
      </c>
      <c r="J298" s="38">
        <v>7.03</v>
      </c>
      <c r="K298" s="38">
        <v>8.14</v>
      </c>
      <c r="L298" s="38">
        <v>9.6199999999999992</v>
      </c>
      <c r="M298" s="38">
        <v>10.73</v>
      </c>
      <c r="N298" s="38">
        <v>11.47</v>
      </c>
      <c r="O298" s="38">
        <v>11.47</v>
      </c>
      <c r="P298" s="38">
        <v>11.1</v>
      </c>
      <c r="Q298" s="38">
        <v>11.47</v>
      </c>
      <c r="R298" s="38">
        <v>11.1</v>
      </c>
      <c r="S298" s="38">
        <v>10.36</v>
      </c>
      <c r="T298" s="38">
        <v>8.879999999999999</v>
      </c>
      <c r="U298" s="38">
        <v>6.29</v>
      </c>
      <c r="V298" s="38">
        <v>4.07</v>
      </c>
      <c r="W298" s="38">
        <v>3.7</v>
      </c>
      <c r="X298" s="38">
        <v>2.59</v>
      </c>
      <c r="Y298" s="38">
        <v>4.8099999999999996</v>
      </c>
      <c r="Z298" s="38">
        <v>39.96</v>
      </c>
      <c r="AA298" s="38">
        <v>41.07</v>
      </c>
      <c r="AB298" s="38">
        <v>23.68</v>
      </c>
      <c r="AC298" s="38">
        <v>31.08</v>
      </c>
      <c r="AD298" s="38">
        <v>40.700000000000003</v>
      </c>
      <c r="AE298" s="38">
        <v>46.62</v>
      </c>
      <c r="AF298" s="38">
        <v>36.26</v>
      </c>
      <c r="AG298" s="38">
        <v>24.79</v>
      </c>
      <c r="AH298" s="38">
        <v>11.84</v>
      </c>
      <c r="AI298" s="38">
        <v>30.71</v>
      </c>
      <c r="AJ298" s="38">
        <v>8.879999999999999</v>
      </c>
      <c r="AK298" s="38">
        <v>13.32</v>
      </c>
      <c r="AL298" s="38">
        <v>34.409999999999997</v>
      </c>
      <c r="AM298" s="60">
        <v>0.37</v>
      </c>
      <c r="AN298" s="60">
        <v>2.96</v>
      </c>
      <c r="AO298" s="60">
        <v>1.48</v>
      </c>
      <c r="AP298" s="60">
        <v>9.6199999999999992</v>
      </c>
      <c r="AQ298" s="60">
        <v>271.58</v>
      </c>
      <c r="AR298" s="60">
        <v>27.009999999999998</v>
      </c>
      <c r="AS298" s="60">
        <v>12.209999999999999</v>
      </c>
      <c r="AT298" s="60">
        <v>108.03999999999999</v>
      </c>
      <c r="AU298" s="60">
        <v>16.649999999999999</v>
      </c>
    </row>
    <row r="299" spans="1:47" x14ac:dyDescent="0.2">
      <c r="A299" s="7"/>
      <c r="B299" s="7"/>
      <c r="C299" s="7"/>
      <c r="D299" s="22" t="s">
        <v>424</v>
      </c>
      <c r="E299" s="38">
        <v>351.6</v>
      </c>
      <c r="F299" s="38">
        <v>2.88</v>
      </c>
      <c r="G299" s="38">
        <v>4.5599999999999996</v>
      </c>
      <c r="H299" s="38">
        <v>4.32</v>
      </c>
      <c r="I299" s="38">
        <v>5.04</v>
      </c>
      <c r="J299" s="38">
        <v>4.5599999999999996</v>
      </c>
      <c r="K299" s="38">
        <v>5.2799999999999994</v>
      </c>
      <c r="L299" s="38">
        <v>6.24</v>
      </c>
      <c r="M299" s="38">
        <v>6.96</v>
      </c>
      <c r="N299" s="38">
        <v>7.4399999999999995</v>
      </c>
      <c r="O299" s="38">
        <v>7.4399999999999995</v>
      </c>
      <c r="P299" s="38">
        <v>7.1999999999999993</v>
      </c>
      <c r="Q299" s="38">
        <v>7.4399999999999995</v>
      </c>
      <c r="R299" s="38">
        <v>7.1999999999999993</v>
      </c>
      <c r="S299" s="38">
        <v>6.72</v>
      </c>
      <c r="T299" s="38">
        <v>5.76</v>
      </c>
      <c r="U299" s="38">
        <v>4.08</v>
      </c>
      <c r="V299" s="38">
        <v>2.6399999999999997</v>
      </c>
      <c r="W299" s="38">
        <v>2.4</v>
      </c>
      <c r="X299" s="38">
        <v>1.68</v>
      </c>
      <c r="Y299" s="38">
        <v>3.12</v>
      </c>
      <c r="Z299" s="38">
        <v>25.919999999999998</v>
      </c>
      <c r="AA299" s="38">
        <v>26.64</v>
      </c>
      <c r="AB299" s="38">
        <v>15.36</v>
      </c>
      <c r="AC299" s="38">
        <v>20.16</v>
      </c>
      <c r="AD299" s="38">
        <v>26.4</v>
      </c>
      <c r="AE299" s="38">
        <v>30.24</v>
      </c>
      <c r="AF299" s="38">
        <v>23.52</v>
      </c>
      <c r="AG299" s="38">
        <v>16.079999999999998</v>
      </c>
      <c r="AH299" s="38">
        <v>7.68</v>
      </c>
      <c r="AI299" s="38">
        <v>19.919999999999998</v>
      </c>
      <c r="AJ299" s="38">
        <v>5.76</v>
      </c>
      <c r="AK299" s="38">
        <v>8.64</v>
      </c>
      <c r="AL299" s="38">
        <v>22.32</v>
      </c>
      <c r="AM299" s="60">
        <v>0.24</v>
      </c>
      <c r="AN299" s="60">
        <v>1.92</v>
      </c>
      <c r="AO299" s="60">
        <v>0.96</v>
      </c>
      <c r="AP299" s="60">
        <v>6.24</v>
      </c>
      <c r="AQ299" s="60">
        <v>176.16</v>
      </c>
      <c r="AR299" s="60">
        <v>17.52</v>
      </c>
      <c r="AS299" s="60">
        <v>7.92</v>
      </c>
      <c r="AT299" s="60">
        <v>70.08</v>
      </c>
      <c r="AU299" s="60">
        <v>10.799999999999999</v>
      </c>
    </row>
    <row r="300" spans="1:47" x14ac:dyDescent="0.2">
      <c r="A300" s="7" t="s">
        <v>192</v>
      </c>
      <c r="B300" s="7"/>
      <c r="C300" s="7" t="s">
        <v>160</v>
      </c>
      <c r="D300" s="6" t="s">
        <v>193</v>
      </c>
      <c r="E300" s="35">
        <v>591</v>
      </c>
      <c r="F300" s="35">
        <v>14</v>
      </c>
      <c r="G300" s="35">
        <v>6</v>
      </c>
      <c r="H300" s="35">
        <v>9</v>
      </c>
      <c r="I300" s="35">
        <v>8</v>
      </c>
      <c r="J300" s="35">
        <v>7</v>
      </c>
      <c r="K300" s="35">
        <v>18</v>
      </c>
      <c r="L300" s="35">
        <v>4</v>
      </c>
      <c r="M300" s="35">
        <v>7</v>
      </c>
      <c r="N300" s="35">
        <v>7</v>
      </c>
      <c r="O300" s="35">
        <v>9</v>
      </c>
      <c r="P300" s="35">
        <v>11</v>
      </c>
      <c r="Q300" s="35">
        <v>14</v>
      </c>
      <c r="R300" s="35">
        <v>14</v>
      </c>
      <c r="S300" s="35">
        <v>11</v>
      </c>
      <c r="T300" s="35">
        <v>10</v>
      </c>
      <c r="U300" s="35">
        <v>8</v>
      </c>
      <c r="V300" s="35">
        <v>3</v>
      </c>
      <c r="W300" s="35">
        <v>3</v>
      </c>
      <c r="X300" s="35">
        <v>4</v>
      </c>
      <c r="Y300" s="35">
        <v>4</v>
      </c>
      <c r="Z300" s="35">
        <v>48</v>
      </c>
      <c r="AA300" s="35">
        <v>47</v>
      </c>
      <c r="AB300" s="35">
        <v>52</v>
      </c>
      <c r="AC300" s="35">
        <v>20</v>
      </c>
      <c r="AD300" s="35">
        <v>43</v>
      </c>
      <c r="AE300" s="35">
        <v>18</v>
      </c>
      <c r="AF300" s="35">
        <v>30</v>
      </c>
      <c r="AG300" s="35">
        <v>31</v>
      </c>
      <c r="AH300" s="35">
        <v>50</v>
      </c>
      <c r="AI300" s="35">
        <v>4</v>
      </c>
      <c r="AJ300" s="35">
        <v>23</v>
      </c>
      <c r="AK300" s="35">
        <v>0</v>
      </c>
      <c r="AL300" s="35">
        <v>54</v>
      </c>
      <c r="AM300" s="59">
        <v>2</v>
      </c>
      <c r="AN300" s="59">
        <v>8</v>
      </c>
      <c r="AO300" s="59">
        <v>6</v>
      </c>
      <c r="AP300" s="59">
        <v>14</v>
      </c>
      <c r="AQ300" s="59">
        <v>306</v>
      </c>
      <c r="AR300" s="59">
        <v>34</v>
      </c>
      <c r="AS300" s="59">
        <v>16</v>
      </c>
      <c r="AT300" s="59">
        <v>117</v>
      </c>
      <c r="AU300" s="59">
        <v>29</v>
      </c>
    </row>
    <row r="301" spans="1:47" x14ac:dyDescent="0.2">
      <c r="A301" s="7"/>
      <c r="B301" s="7"/>
      <c r="C301" s="7"/>
      <c r="D301" s="29" t="s">
        <v>425</v>
      </c>
      <c r="E301" s="36">
        <v>591</v>
      </c>
      <c r="F301" s="37">
        <v>14</v>
      </c>
      <c r="G301" s="37">
        <v>6</v>
      </c>
      <c r="H301" s="37">
        <v>9</v>
      </c>
      <c r="I301" s="37">
        <v>8</v>
      </c>
      <c r="J301" s="37">
        <v>7</v>
      </c>
      <c r="K301" s="37">
        <v>18</v>
      </c>
      <c r="L301" s="37">
        <v>4</v>
      </c>
      <c r="M301" s="37">
        <v>7</v>
      </c>
      <c r="N301" s="37">
        <v>7</v>
      </c>
      <c r="O301" s="37">
        <v>9</v>
      </c>
      <c r="P301" s="37">
        <v>11</v>
      </c>
      <c r="Q301" s="37">
        <v>14</v>
      </c>
      <c r="R301" s="37">
        <v>14</v>
      </c>
      <c r="S301" s="37">
        <v>11</v>
      </c>
      <c r="T301" s="37">
        <v>10</v>
      </c>
      <c r="U301" s="37">
        <v>8</v>
      </c>
      <c r="V301" s="37">
        <v>3</v>
      </c>
      <c r="W301" s="37">
        <v>3</v>
      </c>
      <c r="X301" s="37">
        <v>4</v>
      </c>
      <c r="Y301" s="37">
        <v>4</v>
      </c>
      <c r="Z301" s="37">
        <v>48</v>
      </c>
      <c r="AA301" s="37">
        <v>47</v>
      </c>
      <c r="AB301" s="37">
        <v>52</v>
      </c>
      <c r="AC301" s="37">
        <v>20</v>
      </c>
      <c r="AD301" s="37">
        <v>43</v>
      </c>
      <c r="AE301" s="37">
        <v>18</v>
      </c>
      <c r="AF301" s="37">
        <v>30</v>
      </c>
      <c r="AG301" s="37">
        <v>31</v>
      </c>
      <c r="AH301" s="37">
        <v>50</v>
      </c>
      <c r="AI301" s="37">
        <v>4</v>
      </c>
      <c r="AJ301" s="37">
        <v>23</v>
      </c>
      <c r="AK301" s="37">
        <v>0</v>
      </c>
      <c r="AL301" s="37">
        <v>54</v>
      </c>
      <c r="AM301" s="39">
        <v>2</v>
      </c>
      <c r="AN301" s="39">
        <v>8</v>
      </c>
      <c r="AO301" s="39">
        <v>6</v>
      </c>
      <c r="AP301" s="39">
        <v>14</v>
      </c>
      <c r="AQ301" s="39">
        <v>306</v>
      </c>
      <c r="AR301" s="39">
        <v>102</v>
      </c>
      <c r="AS301" s="39">
        <v>63</v>
      </c>
      <c r="AT301" s="39">
        <v>398</v>
      </c>
      <c r="AU301" s="39">
        <v>29</v>
      </c>
    </row>
    <row r="302" spans="1:47" x14ac:dyDescent="0.2">
      <c r="A302" s="7" t="s">
        <v>194</v>
      </c>
      <c r="B302" s="7"/>
      <c r="C302" s="7" t="s">
        <v>160</v>
      </c>
      <c r="D302" s="6" t="s">
        <v>195</v>
      </c>
      <c r="E302" s="35">
        <v>2157</v>
      </c>
      <c r="F302" s="35">
        <v>40</v>
      </c>
      <c r="G302" s="35">
        <v>25</v>
      </c>
      <c r="H302" s="35">
        <v>24</v>
      </c>
      <c r="I302" s="35">
        <v>30</v>
      </c>
      <c r="J302" s="35">
        <v>29</v>
      </c>
      <c r="K302" s="35">
        <v>27</v>
      </c>
      <c r="L302" s="35">
        <v>23</v>
      </c>
      <c r="M302" s="35">
        <v>24</v>
      </c>
      <c r="N302" s="35">
        <v>28</v>
      </c>
      <c r="O302" s="35">
        <v>36</v>
      </c>
      <c r="P302" s="35">
        <v>37</v>
      </c>
      <c r="Q302" s="35">
        <v>45</v>
      </c>
      <c r="R302" s="35">
        <v>46</v>
      </c>
      <c r="S302" s="35">
        <v>45</v>
      </c>
      <c r="T302" s="35">
        <v>36</v>
      </c>
      <c r="U302" s="35">
        <v>27</v>
      </c>
      <c r="V302" s="35">
        <v>24</v>
      </c>
      <c r="W302" s="35">
        <v>22</v>
      </c>
      <c r="X302" s="35">
        <v>24</v>
      </c>
      <c r="Y302" s="35">
        <v>24</v>
      </c>
      <c r="Z302" s="35">
        <v>193</v>
      </c>
      <c r="AA302" s="35">
        <v>135</v>
      </c>
      <c r="AB302" s="35">
        <v>115</v>
      </c>
      <c r="AC302" s="35">
        <v>168</v>
      </c>
      <c r="AD302" s="35">
        <v>157</v>
      </c>
      <c r="AE302" s="35">
        <v>61</v>
      </c>
      <c r="AF302" s="35">
        <v>85</v>
      </c>
      <c r="AG302" s="35">
        <v>161</v>
      </c>
      <c r="AH302" s="35">
        <v>81</v>
      </c>
      <c r="AI302" s="35">
        <v>129</v>
      </c>
      <c r="AJ302" s="35">
        <v>169</v>
      </c>
      <c r="AK302" s="35">
        <v>11</v>
      </c>
      <c r="AL302" s="35">
        <v>76</v>
      </c>
      <c r="AM302" s="59">
        <v>4</v>
      </c>
      <c r="AN302" s="59">
        <v>22</v>
      </c>
      <c r="AO302" s="59">
        <v>18</v>
      </c>
      <c r="AP302" s="59">
        <v>50</v>
      </c>
      <c r="AQ302" s="59">
        <v>1046</v>
      </c>
      <c r="AR302" s="59">
        <v>102</v>
      </c>
      <c r="AS302" s="59">
        <v>63</v>
      </c>
      <c r="AT302" s="59">
        <v>398</v>
      </c>
      <c r="AU302" s="59">
        <v>82</v>
      </c>
    </row>
    <row r="303" spans="1:47" x14ac:dyDescent="0.2">
      <c r="A303" s="7"/>
      <c r="B303" s="7"/>
      <c r="C303" s="7"/>
      <c r="D303" s="22" t="s">
        <v>426</v>
      </c>
      <c r="E303" s="38">
        <v>1164.7800000000002</v>
      </c>
      <c r="F303" s="38">
        <v>21.6</v>
      </c>
      <c r="G303" s="38">
        <v>13.5</v>
      </c>
      <c r="H303" s="38">
        <v>12.96</v>
      </c>
      <c r="I303" s="38">
        <v>16.200000000000003</v>
      </c>
      <c r="J303" s="38">
        <v>15.66</v>
      </c>
      <c r="K303" s="38">
        <v>14.580000000000002</v>
      </c>
      <c r="L303" s="38">
        <v>12.420000000000002</v>
      </c>
      <c r="M303" s="38">
        <v>12.96</v>
      </c>
      <c r="N303" s="38">
        <v>15.120000000000001</v>
      </c>
      <c r="O303" s="38">
        <v>19.440000000000001</v>
      </c>
      <c r="P303" s="38">
        <v>19.98</v>
      </c>
      <c r="Q303" s="38">
        <v>24.3</v>
      </c>
      <c r="R303" s="38">
        <v>24.840000000000003</v>
      </c>
      <c r="S303" s="38">
        <v>24.3</v>
      </c>
      <c r="T303" s="38">
        <v>19.440000000000001</v>
      </c>
      <c r="U303" s="38">
        <v>14.580000000000002</v>
      </c>
      <c r="V303" s="38">
        <v>12.96</v>
      </c>
      <c r="W303" s="38">
        <v>11.88</v>
      </c>
      <c r="X303" s="38">
        <v>12.96</v>
      </c>
      <c r="Y303" s="38">
        <v>12.96</v>
      </c>
      <c r="Z303" s="38">
        <v>104.22000000000001</v>
      </c>
      <c r="AA303" s="38">
        <v>72.900000000000006</v>
      </c>
      <c r="AB303" s="38">
        <v>62.1</v>
      </c>
      <c r="AC303" s="38">
        <v>90.72</v>
      </c>
      <c r="AD303" s="38">
        <v>84.78</v>
      </c>
      <c r="AE303" s="38">
        <v>32.940000000000005</v>
      </c>
      <c r="AF303" s="38">
        <v>45.900000000000006</v>
      </c>
      <c r="AG303" s="38">
        <v>86.940000000000012</v>
      </c>
      <c r="AH303" s="38">
        <v>43.74</v>
      </c>
      <c r="AI303" s="38">
        <v>69.660000000000011</v>
      </c>
      <c r="AJ303" s="38">
        <v>91.26</v>
      </c>
      <c r="AK303" s="38">
        <v>5.94</v>
      </c>
      <c r="AL303" s="38">
        <v>41.040000000000006</v>
      </c>
      <c r="AM303" s="60">
        <v>2.16</v>
      </c>
      <c r="AN303" s="60">
        <v>11.88</v>
      </c>
      <c r="AO303" s="60">
        <v>9.7200000000000006</v>
      </c>
      <c r="AP303" s="60">
        <v>27</v>
      </c>
      <c r="AQ303" s="60">
        <v>564.84</v>
      </c>
      <c r="AR303" s="60">
        <v>55.080000000000005</v>
      </c>
      <c r="AS303" s="60">
        <v>34.020000000000003</v>
      </c>
      <c r="AT303" s="60">
        <v>214.92000000000002</v>
      </c>
      <c r="AU303" s="60">
        <v>44.28</v>
      </c>
    </row>
    <row r="304" spans="1:47" x14ac:dyDescent="0.2">
      <c r="A304" s="7"/>
      <c r="B304" s="7"/>
      <c r="C304" s="7"/>
      <c r="D304" s="22" t="s">
        <v>427</v>
      </c>
      <c r="E304" s="38">
        <v>992.22000000000014</v>
      </c>
      <c r="F304" s="38">
        <v>18.400000000000002</v>
      </c>
      <c r="G304" s="38">
        <v>11.5</v>
      </c>
      <c r="H304" s="38">
        <v>11.040000000000001</v>
      </c>
      <c r="I304" s="38">
        <v>13.8</v>
      </c>
      <c r="J304" s="38">
        <v>13.34</v>
      </c>
      <c r="K304" s="38">
        <v>12.42</v>
      </c>
      <c r="L304" s="38">
        <v>10.58</v>
      </c>
      <c r="M304" s="38">
        <v>11.040000000000001</v>
      </c>
      <c r="N304" s="38">
        <v>12.88</v>
      </c>
      <c r="O304" s="38">
        <v>16.560000000000002</v>
      </c>
      <c r="P304" s="38">
        <v>17.02</v>
      </c>
      <c r="Q304" s="38">
        <v>20.7</v>
      </c>
      <c r="R304" s="38">
        <v>21.16</v>
      </c>
      <c r="S304" s="38">
        <v>20.7</v>
      </c>
      <c r="T304" s="38">
        <v>16.560000000000002</v>
      </c>
      <c r="U304" s="38">
        <v>12.42</v>
      </c>
      <c r="V304" s="38">
        <v>11.040000000000001</v>
      </c>
      <c r="W304" s="38">
        <v>10.120000000000001</v>
      </c>
      <c r="X304" s="38">
        <v>11.040000000000001</v>
      </c>
      <c r="Y304" s="38">
        <v>11.040000000000001</v>
      </c>
      <c r="Z304" s="38">
        <v>88.78</v>
      </c>
      <c r="AA304" s="38">
        <v>62.1</v>
      </c>
      <c r="AB304" s="38">
        <v>52.900000000000006</v>
      </c>
      <c r="AC304" s="38">
        <v>77.28</v>
      </c>
      <c r="AD304" s="38">
        <v>72.22</v>
      </c>
      <c r="AE304" s="38">
        <v>28.060000000000002</v>
      </c>
      <c r="AF304" s="38">
        <v>39.1</v>
      </c>
      <c r="AG304" s="38">
        <v>74.06</v>
      </c>
      <c r="AH304" s="38">
        <v>37.260000000000005</v>
      </c>
      <c r="AI304" s="38">
        <v>59.34</v>
      </c>
      <c r="AJ304" s="38">
        <v>77.740000000000009</v>
      </c>
      <c r="AK304" s="38">
        <v>5.0600000000000005</v>
      </c>
      <c r="AL304" s="38">
        <v>34.96</v>
      </c>
      <c r="AM304" s="60">
        <v>1.84</v>
      </c>
      <c r="AN304" s="60">
        <v>10.120000000000001</v>
      </c>
      <c r="AO304" s="60">
        <v>8.2800000000000011</v>
      </c>
      <c r="AP304" s="60">
        <v>23</v>
      </c>
      <c r="AQ304" s="60">
        <v>481.16</v>
      </c>
      <c r="AR304" s="60">
        <v>46.92</v>
      </c>
      <c r="AS304" s="60">
        <v>28.98</v>
      </c>
      <c r="AT304" s="60">
        <v>183.08</v>
      </c>
      <c r="AU304" s="60">
        <v>37.72</v>
      </c>
    </row>
    <row r="305" spans="1:47" x14ac:dyDescent="0.2">
      <c r="A305" s="7" t="s">
        <v>196</v>
      </c>
      <c r="B305" s="7"/>
      <c r="C305" s="7" t="s">
        <v>160</v>
      </c>
      <c r="D305" s="6" t="s">
        <v>197</v>
      </c>
      <c r="E305" s="35">
        <v>72513</v>
      </c>
      <c r="F305" s="35">
        <v>1311</v>
      </c>
      <c r="G305" s="35">
        <v>1348</v>
      </c>
      <c r="H305" s="35">
        <v>1308</v>
      </c>
      <c r="I305" s="35">
        <v>1278</v>
      </c>
      <c r="J305" s="35">
        <v>1224</v>
      </c>
      <c r="K305" s="35">
        <v>1201</v>
      </c>
      <c r="L305" s="35">
        <v>1614</v>
      </c>
      <c r="M305" s="35">
        <v>1577</v>
      </c>
      <c r="N305" s="35">
        <v>1530</v>
      </c>
      <c r="O305" s="35">
        <v>1479</v>
      </c>
      <c r="P305" s="35">
        <v>1445</v>
      </c>
      <c r="Q305" s="35">
        <v>1380</v>
      </c>
      <c r="R305" s="35">
        <v>1346</v>
      </c>
      <c r="S305" s="35">
        <v>1349</v>
      </c>
      <c r="T305" s="35">
        <v>1382</v>
      </c>
      <c r="U305" s="35">
        <v>1331</v>
      </c>
      <c r="V305" s="35">
        <v>1362</v>
      </c>
      <c r="W305" s="35">
        <v>1380</v>
      </c>
      <c r="X305" s="35">
        <v>1390</v>
      </c>
      <c r="Y305" s="35">
        <v>1392</v>
      </c>
      <c r="Z305" s="35">
        <v>7510</v>
      </c>
      <c r="AA305" s="35">
        <v>8168</v>
      </c>
      <c r="AB305" s="35">
        <v>6048</v>
      </c>
      <c r="AC305" s="35">
        <v>5770</v>
      </c>
      <c r="AD305" s="35">
        <v>4534</v>
      </c>
      <c r="AE305" s="35">
        <v>3436</v>
      </c>
      <c r="AF305" s="35">
        <v>2338</v>
      </c>
      <c r="AG305" s="35">
        <v>2323</v>
      </c>
      <c r="AH305" s="35">
        <v>1537</v>
      </c>
      <c r="AI305" s="35">
        <v>1412</v>
      </c>
      <c r="AJ305" s="35">
        <v>723</v>
      </c>
      <c r="AK305" s="35">
        <v>392</v>
      </c>
      <c r="AL305" s="35">
        <v>695</v>
      </c>
      <c r="AM305" s="59">
        <v>81</v>
      </c>
      <c r="AN305" s="59">
        <v>641</v>
      </c>
      <c r="AO305" s="59">
        <v>670</v>
      </c>
      <c r="AP305" s="59">
        <v>1450</v>
      </c>
      <c r="AQ305" s="59">
        <v>33402</v>
      </c>
      <c r="AR305" s="59">
        <v>3334</v>
      </c>
      <c r="AS305" s="59">
        <v>3257</v>
      </c>
      <c r="AT305" s="59">
        <v>16364</v>
      </c>
      <c r="AU305" s="59">
        <v>1914</v>
      </c>
    </row>
    <row r="306" spans="1:47" x14ac:dyDescent="0.2">
      <c r="A306" s="7"/>
      <c r="B306" s="7"/>
      <c r="C306" s="7"/>
      <c r="D306" s="20" t="s">
        <v>428</v>
      </c>
      <c r="E306" s="38">
        <v>0</v>
      </c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9"/>
      <c r="AN306" s="39"/>
      <c r="AO306" s="39"/>
      <c r="AP306" s="39"/>
      <c r="AQ306" s="39"/>
      <c r="AR306" s="39"/>
      <c r="AS306" s="39"/>
      <c r="AT306" s="39"/>
      <c r="AU306" s="39"/>
    </row>
    <row r="307" spans="1:47" x14ac:dyDescent="0.2">
      <c r="A307" s="7"/>
      <c r="B307" s="7"/>
      <c r="C307" s="7"/>
      <c r="D307" s="22" t="s">
        <v>429</v>
      </c>
      <c r="E307" s="38">
        <v>29730.329999999998</v>
      </c>
      <c r="F307" s="38">
        <v>537.51</v>
      </c>
      <c r="G307" s="38">
        <v>552.67999999999995</v>
      </c>
      <c r="H307" s="38">
        <v>536.28</v>
      </c>
      <c r="I307" s="38">
        <v>523.98</v>
      </c>
      <c r="J307" s="38">
        <v>501.84</v>
      </c>
      <c r="K307" s="38">
        <v>492.40999999999997</v>
      </c>
      <c r="L307" s="38">
        <v>661.74</v>
      </c>
      <c r="M307" s="38">
        <v>646.56999999999994</v>
      </c>
      <c r="N307" s="38">
        <v>627.29999999999995</v>
      </c>
      <c r="O307" s="38">
        <v>606.39</v>
      </c>
      <c r="P307" s="38">
        <v>592.44999999999993</v>
      </c>
      <c r="Q307" s="38">
        <v>565.79999999999995</v>
      </c>
      <c r="R307" s="38">
        <v>551.86</v>
      </c>
      <c r="S307" s="38">
        <v>553.08999999999992</v>
      </c>
      <c r="T307" s="38">
        <v>566.62</v>
      </c>
      <c r="U307" s="38">
        <v>545.70999999999992</v>
      </c>
      <c r="V307" s="38">
        <v>558.41999999999996</v>
      </c>
      <c r="W307" s="38">
        <v>565.79999999999995</v>
      </c>
      <c r="X307" s="38">
        <v>569.9</v>
      </c>
      <c r="Y307" s="38">
        <v>570.71999999999991</v>
      </c>
      <c r="Z307" s="38">
        <v>3079.1</v>
      </c>
      <c r="AA307" s="38">
        <v>3348.8799999999997</v>
      </c>
      <c r="AB307" s="38">
        <v>2479.6799999999998</v>
      </c>
      <c r="AC307" s="38">
        <v>2365.6999999999998</v>
      </c>
      <c r="AD307" s="38">
        <v>1858.9399999999998</v>
      </c>
      <c r="AE307" s="38">
        <v>1408.76</v>
      </c>
      <c r="AF307" s="38">
        <v>958.57999999999993</v>
      </c>
      <c r="AG307" s="38">
        <v>952.43</v>
      </c>
      <c r="AH307" s="38">
        <v>630.16999999999996</v>
      </c>
      <c r="AI307" s="38">
        <v>578.91999999999996</v>
      </c>
      <c r="AJ307" s="38">
        <v>296.43</v>
      </c>
      <c r="AK307" s="38">
        <v>160.72</v>
      </c>
      <c r="AL307" s="38">
        <v>284.95</v>
      </c>
      <c r="AM307" s="60">
        <v>33.21</v>
      </c>
      <c r="AN307" s="60">
        <v>262.81</v>
      </c>
      <c r="AO307" s="60">
        <v>274.7</v>
      </c>
      <c r="AP307" s="60">
        <v>594.5</v>
      </c>
      <c r="AQ307" s="60">
        <v>13694.82</v>
      </c>
      <c r="AR307" s="60">
        <v>1366.9399999999998</v>
      </c>
      <c r="AS307" s="60">
        <v>1335.37</v>
      </c>
      <c r="AT307" s="60">
        <v>6709.24</v>
      </c>
      <c r="AU307" s="60">
        <v>784.74</v>
      </c>
    </row>
    <row r="308" spans="1:47" x14ac:dyDescent="0.2">
      <c r="A308" s="7"/>
      <c r="B308" s="7"/>
      <c r="C308" s="7"/>
      <c r="D308" s="22" t="s">
        <v>430</v>
      </c>
      <c r="E308" s="38">
        <v>33355.979999999996</v>
      </c>
      <c r="F308" s="38">
        <v>603.06000000000006</v>
      </c>
      <c r="G308" s="38">
        <v>620.08000000000004</v>
      </c>
      <c r="H308" s="38">
        <v>601.68000000000006</v>
      </c>
      <c r="I308" s="38">
        <v>587.88</v>
      </c>
      <c r="J308" s="38">
        <v>563.04000000000008</v>
      </c>
      <c r="K308" s="38">
        <v>552.46</v>
      </c>
      <c r="L308" s="38">
        <v>742.44</v>
      </c>
      <c r="M308" s="38">
        <v>725.42000000000007</v>
      </c>
      <c r="N308" s="38">
        <v>703.80000000000007</v>
      </c>
      <c r="O308" s="38">
        <v>680.34</v>
      </c>
      <c r="P308" s="38">
        <v>664.7</v>
      </c>
      <c r="Q308" s="38">
        <v>634.80000000000007</v>
      </c>
      <c r="R308" s="38">
        <v>619.16000000000008</v>
      </c>
      <c r="S308" s="38">
        <v>620.54000000000008</v>
      </c>
      <c r="T308" s="38">
        <v>635.72</v>
      </c>
      <c r="U308" s="38">
        <v>612.26</v>
      </c>
      <c r="V308" s="38">
        <v>626.52</v>
      </c>
      <c r="W308" s="38">
        <v>634.80000000000007</v>
      </c>
      <c r="X308" s="38">
        <v>639.4</v>
      </c>
      <c r="Y308" s="38">
        <v>640.32000000000005</v>
      </c>
      <c r="Z308" s="38">
        <v>3454.6000000000004</v>
      </c>
      <c r="AA308" s="38">
        <v>3757.28</v>
      </c>
      <c r="AB308" s="38">
        <v>2782.08</v>
      </c>
      <c r="AC308" s="38">
        <v>2654.2000000000003</v>
      </c>
      <c r="AD308" s="38">
        <v>2085.64</v>
      </c>
      <c r="AE308" s="38">
        <v>1580.5600000000002</v>
      </c>
      <c r="AF308" s="38">
        <v>1075.48</v>
      </c>
      <c r="AG308" s="38">
        <v>1068.5800000000002</v>
      </c>
      <c r="AH308" s="38">
        <v>707.02</v>
      </c>
      <c r="AI308" s="38">
        <v>649.52</v>
      </c>
      <c r="AJ308" s="38">
        <v>332.58000000000004</v>
      </c>
      <c r="AK308" s="38">
        <v>180.32000000000002</v>
      </c>
      <c r="AL308" s="38">
        <v>319.7</v>
      </c>
      <c r="AM308" s="60">
        <v>37.260000000000005</v>
      </c>
      <c r="AN308" s="60">
        <v>294.86</v>
      </c>
      <c r="AO308" s="60">
        <v>308.2</v>
      </c>
      <c r="AP308" s="60">
        <v>667</v>
      </c>
      <c r="AQ308" s="60">
        <v>15364.92</v>
      </c>
      <c r="AR308" s="60">
        <v>1533.64</v>
      </c>
      <c r="AS308" s="60">
        <v>1498.22</v>
      </c>
      <c r="AT308" s="60">
        <v>7527.4400000000005</v>
      </c>
      <c r="AU308" s="60">
        <v>880.44</v>
      </c>
    </row>
    <row r="309" spans="1:47" x14ac:dyDescent="0.2">
      <c r="A309" s="7"/>
      <c r="B309" s="7"/>
      <c r="C309" s="7"/>
      <c r="D309" s="22" t="s">
        <v>431</v>
      </c>
      <c r="E309" s="38">
        <v>5075.91</v>
      </c>
      <c r="F309" s="38">
        <v>91.77000000000001</v>
      </c>
      <c r="G309" s="38">
        <v>94.360000000000014</v>
      </c>
      <c r="H309" s="38">
        <v>91.56</v>
      </c>
      <c r="I309" s="38">
        <v>89.460000000000008</v>
      </c>
      <c r="J309" s="38">
        <v>85.68</v>
      </c>
      <c r="K309" s="38">
        <v>84.070000000000007</v>
      </c>
      <c r="L309" s="38">
        <v>112.98</v>
      </c>
      <c r="M309" s="38">
        <v>110.39000000000001</v>
      </c>
      <c r="N309" s="38">
        <v>107.10000000000001</v>
      </c>
      <c r="O309" s="38">
        <v>103.53000000000002</v>
      </c>
      <c r="P309" s="38">
        <v>101.15</v>
      </c>
      <c r="Q309" s="38">
        <v>96.600000000000009</v>
      </c>
      <c r="R309" s="38">
        <v>94.220000000000013</v>
      </c>
      <c r="S309" s="38">
        <v>94.43</v>
      </c>
      <c r="T309" s="38">
        <v>96.740000000000009</v>
      </c>
      <c r="U309" s="38">
        <v>93.170000000000016</v>
      </c>
      <c r="V309" s="38">
        <v>95.34</v>
      </c>
      <c r="W309" s="38">
        <v>96.600000000000009</v>
      </c>
      <c r="X309" s="38">
        <v>97.300000000000011</v>
      </c>
      <c r="Y309" s="38">
        <v>97.440000000000012</v>
      </c>
      <c r="Z309" s="38">
        <v>525.70000000000005</v>
      </c>
      <c r="AA309" s="38">
        <v>571.7600000000001</v>
      </c>
      <c r="AB309" s="38">
        <v>423.36</v>
      </c>
      <c r="AC309" s="38">
        <v>403.90000000000003</v>
      </c>
      <c r="AD309" s="38">
        <v>317.38000000000005</v>
      </c>
      <c r="AE309" s="38">
        <v>240.52</v>
      </c>
      <c r="AF309" s="38">
        <v>163.66000000000003</v>
      </c>
      <c r="AG309" s="38">
        <v>162.61000000000001</v>
      </c>
      <c r="AH309" s="38">
        <v>107.59</v>
      </c>
      <c r="AI309" s="38">
        <v>98.84</v>
      </c>
      <c r="AJ309" s="38">
        <v>50.610000000000007</v>
      </c>
      <c r="AK309" s="38">
        <v>27.44</v>
      </c>
      <c r="AL309" s="38">
        <v>48.650000000000006</v>
      </c>
      <c r="AM309" s="60">
        <v>5.6700000000000008</v>
      </c>
      <c r="AN309" s="60">
        <v>44.870000000000005</v>
      </c>
      <c r="AO309" s="60">
        <v>46.900000000000006</v>
      </c>
      <c r="AP309" s="60">
        <v>101.50000000000001</v>
      </c>
      <c r="AQ309" s="60">
        <v>2338.1400000000003</v>
      </c>
      <c r="AR309" s="60">
        <v>233.38000000000002</v>
      </c>
      <c r="AS309" s="60">
        <v>227.99</v>
      </c>
      <c r="AT309" s="60">
        <v>1145.48</v>
      </c>
      <c r="AU309" s="60">
        <v>133.98000000000002</v>
      </c>
    </row>
    <row r="310" spans="1:47" x14ac:dyDescent="0.2">
      <c r="A310" s="7"/>
      <c r="B310" s="7"/>
      <c r="C310" s="7"/>
      <c r="D310" s="22" t="s">
        <v>432</v>
      </c>
      <c r="E310" s="38">
        <v>4350.7800000000007</v>
      </c>
      <c r="F310" s="38">
        <v>78.66</v>
      </c>
      <c r="G310" s="38">
        <v>80.88</v>
      </c>
      <c r="H310" s="38">
        <v>78.48</v>
      </c>
      <c r="I310" s="38">
        <v>76.679999999999993</v>
      </c>
      <c r="J310" s="38">
        <v>73.44</v>
      </c>
      <c r="K310" s="38">
        <v>72.06</v>
      </c>
      <c r="L310" s="38">
        <v>96.84</v>
      </c>
      <c r="M310" s="38">
        <v>94.61999999999999</v>
      </c>
      <c r="N310" s="38">
        <v>91.8</v>
      </c>
      <c r="O310" s="38">
        <v>88.74</v>
      </c>
      <c r="P310" s="38">
        <v>86.7</v>
      </c>
      <c r="Q310" s="38">
        <v>82.8</v>
      </c>
      <c r="R310" s="38">
        <v>80.759999999999991</v>
      </c>
      <c r="S310" s="38">
        <v>80.94</v>
      </c>
      <c r="T310" s="38">
        <v>82.92</v>
      </c>
      <c r="U310" s="38">
        <v>79.86</v>
      </c>
      <c r="V310" s="38">
        <v>81.72</v>
      </c>
      <c r="W310" s="38">
        <v>82.8</v>
      </c>
      <c r="X310" s="38">
        <v>83.399999999999991</v>
      </c>
      <c r="Y310" s="38">
        <v>83.52</v>
      </c>
      <c r="Z310" s="38">
        <v>450.59999999999997</v>
      </c>
      <c r="AA310" s="38">
        <v>490.08</v>
      </c>
      <c r="AB310" s="38">
        <v>362.88</v>
      </c>
      <c r="AC310" s="38">
        <v>346.2</v>
      </c>
      <c r="AD310" s="38">
        <v>272.03999999999996</v>
      </c>
      <c r="AE310" s="38">
        <v>206.16</v>
      </c>
      <c r="AF310" s="38">
        <v>140.28</v>
      </c>
      <c r="AG310" s="38">
        <v>139.38</v>
      </c>
      <c r="AH310" s="38">
        <v>92.22</v>
      </c>
      <c r="AI310" s="38">
        <v>84.72</v>
      </c>
      <c r="AJ310" s="38">
        <v>43.379999999999995</v>
      </c>
      <c r="AK310" s="38">
        <v>23.52</v>
      </c>
      <c r="AL310" s="38">
        <v>41.699999999999996</v>
      </c>
      <c r="AM310" s="60">
        <v>4.8599999999999994</v>
      </c>
      <c r="AN310" s="60">
        <v>38.46</v>
      </c>
      <c r="AO310" s="60">
        <v>40.199999999999996</v>
      </c>
      <c r="AP310" s="60">
        <v>87</v>
      </c>
      <c r="AQ310" s="60">
        <v>2004.12</v>
      </c>
      <c r="AR310" s="60">
        <v>200.04</v>
      </c>
      <c r="AS310" s="60">
        <v>195.42</v>
      </c>
      <c r="AT310" s="60">
        <v>981.83999999999992</v>
      </c>
      <c r="AU310" s="60">
        <v>114.83999999999999</v>
      </c>
    </row>
    <row r="311" spans="1:47" x14ac:dyDescent="0.2">
      <c r="A311" s="7"/>
      <c r="B311" s="7"/>
      <c r="C311" s="7"/>
      <c r="D311" s="7"/>
      <c r="E311" s="36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9"/>
      <c r="AN311" s="39"/>
      <c r="AO311" s="39"/>
      <c r="AP311" s="39"/>
      <c r="AQ311" s="39"/>
      <c r="AR311" s="39"/>
      <c r="AS311" s="39"/>
      <c r="AT311" s="39"/>
      <c r="AU311" s="39"/>
    </row>
    <row r="312" spans="1:47" x14ac:dyDescent="0.2">
      <c r="A312" s="7"/>
      <c r="B312" s="7"/>
      <c r="C312" s="26" t="s">
        <v>199</v>
      </c>
      <c r="D312" s="7"/>
      <c r="E312" s="35">
        <v>16414</v>
      </c>
      <c r="F312" s="35">
        <v>205</v>
      </c>
      <c r="G312" s="35">
        <v>197</v>
      </c>
      <c r="H312" s="35">
        <v>223</v>
      </c>
      <c r="I312" s="35">
        <v>195</v>
      </c>
      <c r="J312" s="35">
        <v>189</v>
      </c>
      <c r="K312" s="35">
        <v>218</v>
      </c>
      <c r="L312" s="35">
        <v>410</v>
      </c>
      <c r="M312" s="35">
        <v>424</v>
      </c>
      <c r="N312" s="35">
        <v>432</v>
      </c>
      <c r="O312" s="35">
        <v>428</v>
      </c>
      <c r="P312" s="35">
        <v>454</v>
      </c>
      <c r="Q312" s="35">
        <v>465</v>
      </c>
      <c r="R312" s="35">
        <v>459</v>
      </c>
      <c r="S312" s="35">
        <v>413</v>
      </c>
      <c r="T312" s="35">
        <v>363</v>
      </c>
      <c r="U312" s="35">
        <v>284</v>
      </c>
      <c r="V312" s="35">
        <v>246</v>
      </c>
      <c r="W312" s="35">
        <v>213</v>
      </c>
      <c r="X312" s="35">
        <v>202</v>
      </c>
      <c r="Y312" s="35">
        <v>179</v>
      </c>
      <c r="Z312" s="35">
        <v>770</v>
      </c>
      <c r="AA312" s="35">
        <v>650</v>
      </c>
      <c r="AB312" s="35">
        <v>571</v>
      </c>
      <c r="AC312" s="35">
        <v>1059</v>
      </c>
      <c r="AD312" s="35">
        <v>645</v>
      </c>
      <c r="AE312" s="35">
        <v>614</v>
      </c>
      <c r="AF312" s="35">
        <v>830</v>
      </c>
      <c r="AG312" s="35">
        <v>593</v>
      </c>
      <c r="AH312" s="35">
        <v>915</v>
      </c>
      <c r="AI312" s="35">
        <v>866</v>
      </c>
      <c r="AJ312" s="35">
        <v>771</v>
      </c>
      <c r="AK312" s="35">
        <v>716</v>
      </c>
      <c r="AL312" s="35">
        <v>1215</v>
      </c>
      <c r="AM312" s="59">
        <v>24</v>
      </c>
      <c r="AN312" s="59">
        <v>105</v>
      </c>
      <c r="AO312" s="59">
        <v>100</v>
      </c>
      <c r="AP312" s="59">
        <v>435</v>
      </c>
      <c r="AQ312" s="59">
        <v>7757</v>
      </c>
      <c r="AR312" s="59">
        <v>951</v>
      </c>
      <c r="AS312" s="59">
        <v>536</v>
      </c>
      <c r="AT312" s="59">
        <v>2261</v>
      </c>
      <c r="AU312" s="59">
        <v>745</v>
      </c>
    </row>
    <row r="313" spans="1:47" x14ac:dyDescent="0.2">
      <c r="A313" s="7" t="s">
        <v>198</v>
      </c>
      <c r="B313" s="7"/>
      <c r="C313" s="7"/>
      <c r="D313" s="6" t="s">
        <v>25</v>
      </c>
      <c r="E313" s="35">
        <v>3369</v>
      </c>
      <c r="F313" s="35">
        <v>44</v>
      </c>
      <c r="G313" s="35">
        <v>42</v>
      </c>
      <c r="H313" s="35">
        <v>58</v>
      </c>
      <c r="I313" s="35">
        <v>57</v>
      </c>
      <c r="J313" s="35">
        <v>58</v>
      </c>
      <c r="K313" s="35">
        <v>48</v>
      </c>
      <c r="L313" s="35">
        <v>60</v>
      </c>
      <c r="M313" s="35">
        <v>61</v>
      </c>
      <c r="N313" s="35">
        <v>58</v>
      </c>
      <c r="O313" s="35">
        <v>52</v>
      </c>
      <c r="P313" s="35">
        <v>51</v>
      </c>
      <c r="Q313" s="35">
        <v>45</v>
      </c>
      <c r="R313" s="35">
        <v>42</v>
      </c>
      <c r="S313" s="35">
        <v>44</v>
      </c>
      <c r="T313" s="35">
        <v>60</v>
      </c>
      <c r="U313" s="35">
        <v>55</v>
      </c>
      <c r="V313" s="35">
        <v>62</v>
      </c>
      <c r="W313" s="35">
        <v>68</v>
      </c>
      <c r="X313" s="35">
        <v>65</v>
      </c>
      <c r="Y313" s="35">
        <v>47</v>
      </c>
      <c r="Z313" s="35">
        <v>162</v>
      </c>
      <c r="AA313" s="35">
        <v>217</v>
      </c>
      <c r="AB313" s="35">
        <v>181</v>
      </c>
      <c r="AC313" s="35">
        <v>351</v>
      </c>
      <c r="AD313" s="35">
        <v>160</v>
      </c>
      <c r="AE313" s="35">
        <v>219</v>
      </c>
      <c r="AF313" s="35">
        <v>108</v>
      </c>
      <c r="AG313" s="35">
        <v>132</v>
      </c>
      <c r="AH313" s="35">
        <v>167</v>
      </c>
      <c r="AI313" s="35">
        <v>94</v>
      </c>
      <c r="AJ313" s="35">
        <v>148</v>
      </c>
      <c r="AK313" s="35">
        <v>67</v>
      </c>
      <c r="AL313" s="35">
        <v>286</v>
      </c>
      <c r="AM313" s="59">
        <v>4</v>
      </c>
      <c r="AN313" s="59">
        <v>18</v>
      </c>
      <c r="AO313" s="59">
        <v>26</v>
      </c>
      <c r="AP313" s="59">
        <v>24</v>
      </c>
      <c r="AQ313" s="59">
        <v>1727</v>
      </c>
      <c r="AR313" s="59">
        <v>139</v>
      </c>
      <c r="AS313" s="59">
        <v>149</v>
      </c>
      <c r="AT313" s="59">
        <v>628</v>
      </c>
      <c r="AU313" s="59">
        <v>91</v>
      </c>
    </row>
    <row r="314" spans="1:47" x14ac:dyDescent="0.2">
      <c r="A314" s="7"/>
      <c r="B314" s="7"/>
      <c r="C314" s="7"/>
      <c r="D314" s="22" t="s">
        <v>501</v>
      </c>
      <c r="E314" s="36">
        <v>3369</v>
      </c>
      <c r="F314" s="37">
        <v>44</v>
      </c>
      <c r="G314" s="37">
        <v>42</v>
      </c>
      <c r="H314" s="37">
        <v>58</v>
      </c>
      <c r="I314" s="37">
        <v>57</v>
      </c>
      <c r="J314" s="37">
        <v>58</v>
      </c>
      <c r="K314" s="37">
        <v>48</v>
      </c>
      <c r="L314" s="37">
        <v>60</v>
      </c>
      <c r="M314" s="37">
        <v>61</v>
      </c>
      <c r="N314" s="37">
        <v>58</v>
      </c>
      <c r="O314" s="37">
        <v>52</v>
      </c>
      <c r="P314" s="37">
        <v>51</v>
      </c>
      <c r="Q314" s="37">
        <v>45</v>
      </c>
      <c r="R314" s="37">
        <v>42</v>
      </c>
      <c r="S314" s="37">
        <v>44</v>
      </c>
      <c r="T314" s="37">
        <v>60</v>
      </c>
      <c r="U314" s="37">
        <v>55</v>
      </c>
      <c r="V314" s="37">
        <v>62</v>
      </c>
      <c r="W314" s="37">
        <v>68</v>
      </c>
      <c r="X314" s="37">
        <v>65</v>
      </c>
      <c r="Y314" s="37">
        <v>47</v>
      </c>
      <c r="Z314" s="37">
        <v>162</v>
      </c>
      <c r="AA314" s="37">
        <v>217</v>
      </c>
      <c r="AB314" s="37">
        <v>181</v>
      </c>
      <c r="AC314" s="37">
        <v>351</v>
      </c>
      <c r="AD314" s="37">
        <v>160</v>
      </c>
      <c r="AE314" s="37">
        <v>219</v>
      </c>
      <c r="AF314" s="37">
        <v>108</v>
      </c>
      <c r="AG314" s="37">
        <v>132</v>
      </c>
      <c r="AH314" s="37">
        <v>167</v>
      </c>
      <c r="AI314" s="37">
        <v>94</v>
      </c>
      <c r="AJ314" s="37">
        <v>148</v>
      </c>
      <c r="AK314" s="37">
        <v>67</v>
      </c>
      <c r="AL314" s="37">
        <v>286</v>
      </c>
      <c r="AM314" s="39">
        <v>4</v>
      </c>
      <c r="AN314" s="39">
        <v>18</v>
      </c>
      <c r="AO314" s="39">
        <v>26</v>
      </c>
      <c r="AP314" s="39">
        <v>24</v>
      </c>
      <c r="AQ314" s="39">
        <v>1727</v>
      </c>
      <c r="AR314" s="39">
        <v>30</v>
      </c>
      <c r="AS314" s="39">
        <v>33</v>
      </c>
      <c r="AT314" s="39">
        <v>103</v>
      </c>
      <c r="AU314" s="39">
        <v>91</v>
      </c>
    </row>
    <row r="315" spans="1:47" x14ac:dyDescent="0.2">
      <c r="A315" s="7" t="s">
        <v>200</v>
      </c>
      <c r="B315" s="7"/>
      <c r="C315" s="7"/>
      <c r="D315" s="6" t="s">
        <v>201</v>
      </c>
      <c r="E315" s="35">
        <v>695</v>
      </c>
      <c r="F315" s="35">
        <v>5</v>
      </c>
      <c r="G315" s="35">
        <v>4</v>
      </c>
      <c r="H315" s="35">
        <v>2</v>
      </c>
      <c r="I315" s="35">
        <v>3</v>
      </c>
      <c r="J315" s="35">
        <v>5</v>
      </c>
      <c r="K315" s="35">
        <v>3</v>
      </c>
      <c r="L315" s="35">
        <v>11</v>
      </c>
      <c r="M315" s="35">
        <v>9</v>
      </c>
      <c r="N315" s="35">
        <v>12</v>
      </c>
      <c r="O315" s="35">
        <v>10</v>
      </c>
      <c r="P315" s="35">
        <v>13</v>
      </c>
      <c r="Q315" s="35">
        <v>10</v>
      </c>
      <c r="R315" s="35">
        <v>14</v>
      </c>
      <c r="S315" s="35">
        <v>11</v>
      </c>
      <c r="T315" s="35">
        <v>12</v>
      </c>
      <c r="U315" s="35">
        <v>14</v>
      </c>
      <c r="V315" s="35">
        <v>17</v>
      </c>
      <c r="W315" s="35">
        <v>17</v>
      </c>
      <c r="X315" s="35">
        <v>13</v>
      </c>
      <c r="Y315" s="35">
        <v>9</v>
      </c>
      <c r="Z315" s="35">
        <v>7</v>
      </c>
      <c r="AA315" s="35">
        <v>46</v>
      </c>
      <c r="AB315" s="35">
        <v>60</v>
      </c>
      <c r="AC315" s="35">
        <v>12</v>
      </c>
      <c r="AD315" s="35">
        <v>17</v>
      </c>
      <c r="AE315" s="35">
        <v>46</v>
      </c>
      <c r="AF315" s="35">
        <v>27</v>
      </c>
      <c r="AG315" s="35">
        <v>29</v>
      </c>
      <c r="AH315" s="35">
        <v>17</v>
      </c>
      <c r="AI315" s="35">
        <v>45</v>
      </c>
      <c r="AJ315" s="35">
        <v>37</v>
      </c>
      <c r="AK315" s="35">
        <v>117</v>
      </c>
      <c r="AL315" s="35">
        <v>41</v>
      </c>
      <c r="AM315" s="59">
        <v>2</v>
      </c>
      <c r="AN315" s="59">
        <v>5</v>
      </c>
      <c r="AO315" s="59">
        <v>0</v>
      </c>
      <c r="AP315" s="59">
        <v>15</v>
      </c>
      <c r="AQ315" s="59">
        <v>342</v>
      </c>
      <c r="AR315" s="59">
        <v>30</v>
      </c>
      <c r="AS315" s="59">
        <v>33</v>
      </c>
      <c r="AT315" s="59">
        <v>103</v>
      </c>
      <c r="AU315" s="59">
        <v>22</v>
      </c>
    </row>
    <row r="316" spans="1:47" x14ac:dyDescent="0.2">
      <c r="A316" s="7"/>
      <c r="B316" s="7"/>
      <c r="C316" s="7"/>
      <c r="D316" s="29" t="s">
        <v>502</v>
      </c>
      <c r="E316" s="36">
        <v>695</v>
      </c>
      <c r="F316" s="37">
        <v>5</v>
      </c>
      <c r="G316" s="37">
        <v>4</v>
      </c>
      <c r="H316" s="37">
        <v>2</v>
      </c>
      <c r="I316" s="37">
        <v>3</v>
      </c>
      <c r="J316" s="37">
        <v>5</v>
      </c>
      <c r="K316" s="37">
        <v>3</v>
      </c>
      <c r="L316" s="37">
        <v>11</v>
      </c>
      <c r="M316" s="37">
        <v>9</v>
      </c>
      <c r="N316" s="37">
        <v>12</v>
      </c>
      <c r="O316" s="37">
        <v>10</v>
      </c>
      <c r="P316" s="37">
        <v>13</v>
      </c>
      <c r="Q316" s="37">
        <v>10</v>
      </c>
      <c r="R316" s="37">
        <v>14</v>
      </c>
      <c r="S316" s="37">
        <v>11</v>
      </c>
      <c r="T316" s="37">
        <v>12</v>
      </c>
      <c r="U316" s="37">
        <v>14</v>
      </c>
      <c r="V316" s="37">
        <v>17</v>
      </c>
      <c r="W316" s="37">
        <v>17</v>
      </c>
      <c r="X316" s="37">
        <v>13</v>
      </c>
      <c r="Y316" s="37">
        <v>9</v>
      </c>
      <c r="Z316" s="37">
        <v>7</v>
      </c>
      <c r="AA316" s="37">
        <v>46</v>
      </c>
      <c r="AB316" s="37">
        <v>60</v>
      </c>
      <c r="AC316" s="37">
        <v>12</v>
      </c>
      <c r="AD316" s="37">
        <v>17</v>
      </c>
      <c r="AE316" s="37">
        <v>46</v>
      </c>
      <c r="AF316" s="37">
        <v>27</v>
      </c>
      <c r="AG316" s="37">
        <v>29</v>
      </c>
      <c r="AH316" s="37">
        <v>17</v>
      </c>
      <c r="AI316" s="37">
        <v>45</v>
      </c>
      <c r="AJ316" s="37">
        <v>37</v>
      </c>
      <c r="AK316" s="37">
        <v>117</v>
      </c>
      <c r="AL316" s="37">
        <v>41</v>
      </c>
      <c r="AM316" s="39">
        <v>2</v>
      </c>
      <c r="AN316" s="39">
        <v>5</v>
      </c>
      <c r="AO316" s="39">
        <v>0</v>
      </c>
      <c r="AP316" s="39">
        <v>15</v>
      </c>
      <c r="AQ316" s="39">
        <v>342</v>
      </c>
      <c r="AR316" s="39">
        <v>264</v>
      </c>
      <c r="AS316" s="39">
        <v>136</v>
      </c>
      <c r="AT316" s="39">
        <v>225</v>
      </c>
      <c r="AU316" s="39">
        <v>22</v>
      </c>
    </row>
    <row r="317" spans="1:47" x14ac:dyDescent="0.2">
      <c r="A317" s="7" t="s">
        <v>202</v>
      </c>
      <c r="B317" s="7"/>
      <c r="C317" s="7"/>
      <c r="D317" s="6" t="s">
        <v>203</v>
      </c>
      <c r="E317" s="35">
        <v>3263</v>
      </c>
      <c r="F317" s="35">
        <v>42</v>
      </c>
      <c r="G317" s="35">
        <v>43</v>
      </c>
      <c r="H317" s="35">
        <v>47</v>
      </c>
      <c r="I317" s="35">
        <v>36</v>
      </c>
      <c r="J317" s="35">
        <v>46</v>
      </c>
      <c r="K317" s="35">
        <v>40</v>
      </c>
      <c r="L317" s="35">
        <v>153</v>
      </c>
      <c r="M317" s="35">
        <v>167</v>
      </c>
      <c r="N317" s="35">
        <v>160</v>
      </c>
      <c r="O317" s="35">
        <v>157</v>
      </c>
      <c r="P317" s="35">
        <v>155</v>
      </c>
      <c r="Q317" s="35">
        <v>148</v>
      </c>
      <c r="R317" s="35">
        <v>135</v>
      </c>
      <c r="S317" s="35">
        <v>120</v>
      </c>
      <c r="T317" s="35">
        <v>112</v>
      </c>
      <c r="U317" s="35">
        <v>87</v>
      </c>
      <c r="V317" s="35">
        <v>68</v>
      </c>
      <c r="W317" s="35">
        <v>56</v>
      </c>
      <c r="X317" s="35">
        <v>55</v>
      </c>
      <c r="Y317" s="35">
        <v>55</v>
      </c>
      <c r="Z317" s="35">
        <v>186</v>
      </c>
      <c r="AA317" s="35">
        <v>28</v>
      </c>
      <c r="AB317" s="35">
        <v>17</v>
      </c>
      <c r="AC317" s="35">
        <v>14</v>
      </c>
      <c r="AD317" s="35">
        <v>28</v>
      </c>
      <c r="AE317" s="35">
        <v>60</v>
      </c>
      <c r="AF317" s="35">
        <v>166</v>
      </c>
      <c r="AG317" s="35">
        <v>166</v>
      </c>
      <c r="AH317" s="35">
        <v>198</v>
      </c>
      <c r="AI317" s="35">
        <v>135</v>
      </c>
      <c r="AJ317" s="35">
        <v>40</v>
      </c>
      <c r="AK317" s="35">
        <v>128</v>
      </c>
      <c r="AL317" s="35">
        <v>215</v>
      </c>
      <c r="AM317" s="59">
        <v>5</v>
      </c>
      <c r="AN317" s="59">
        <v>26</v>
      </c>
      <c r="AO317" s="59">
        <v>16</v>
      </c>
      <c r="AP317" s="59">
        <v>90</v>
      </c>
      <c r="AQ317" s="59">
        <v>1470</v>
      </c>
      <c r="AR317" s="59">
        <v>264</v>
      </c>
      <c r="AS317" s="59">
        <v>136</v>
      </c>
      <c r="AT317" s="59">
        <v>225</v>
      </c>
      <c r="AU317" s="59">
        <v>108</v>
      </c>
    </row>
    <row r="318" spans="1:47" x14ac:dyDescent="0.2">
      <c r="A318" s="7"/>
      <c r="B318" s="7"/>
      <c r="C318" s="7"/>
      <c r="D318" s="29" t="s">
        <v>503</v>
      </c>
      <c r="E318" s="38">
        <v>2610.4</v>
      </c>
      <c r="F318" s="38">
        <v>33.6</v>
      </c>
      <c r="G318" s="38">
        <v>34.4</v>
      </c>
      <c r="H318" s="38">
        <v>37.6</v>
      </c>
      <c r="I318" s="38">
        <v>28.8</v>
      </c>
      <c r="J318" s="38">
        <v>36.800000000000004</v>
      </c>
      <c r="K318" s="38">
        <v>32</v>
      </c>
      <c r="L318" s="38">
        <v>122.4</v>
      </c>
      <c r="M318" s="38">
        <v>133.6</v>
      </c>
      <c r="N318" s="38">
        <v>128</v>
      </c>
      <c r="O318" s="38">
        <v>125.60000000000001</v>
      </c>
      <c r="P318" s="38">
        <v>124</v>
      </c>
      <c r="Q318" s="38">
        <v>118.4</v>
      </c>
      <c r="R318" s="38">
        <v>108</v>
      </c>
      <c r="S318" s="38">
        <v>96</v>
      </c>
      <c r="T318" s="38">
        <v>89.600000000000009</v>
      </c>
      <c r="U318" s="38">
        <v>69.600000000000009</v>
      </c>
      <c r="V318" s="38">
        <v>54.400000000000006</v>
      </c>
      <c r="W318" s="38">
        <v>44.800000000000004</v>
      </c>
      <c r="X318" s="38">
        <v>44</v>
      </c>
      <c r="Y318" s="38">
        <v>44</v>
      </c>
      <c r="Z318" s="38">
        <v>148.80000000000001</v>
      </c>
      <c r="AA318" s="38">
        <v>22.400000000000002</v>
      </c>
      <c r="AB318" s="38">
        <v>13.600000000000001</v>
      </c>
      <c r="AC318" s="38">
        <v>11.200000000000001</v>
      </c>
      <c r="AD318" s="38">
        <v>22.400000000000002</v>
      </c>
      <c r="AE318" s="38">
        <v>48</v>
      </c>
      <c r="AF318" s="38">
        <v>132.80000000000001</v>
      </c>
      <c r="AG318" s="38">
        <v>132.80000000000001</v>
      </c>
      <c r="AH318" s="38">
        <v>158.4</v>
      </c>
      <c r="AI318" s="38">
        <v>108</v>
      </c>
      <c r="AJ318" s="38">
        <v>32</v>
      </c>
      <c r="AK318" s="38">
        <v>102.4</v>
      </c>
      <c r="AL318" s="38">
        <v>172</v>
      </c>
      <c r="AM318" s="60">
        <v>4</v>
      </c>
      <c r="AN318" s="60">
        <v>20.8</v>
      </c>
      <c r="AO318" s="60">
        <v>12.8</v>
      </c>
      <c r="AP318" s="60">
        <v>72</v>
      </c>
      <c r="AQ318" s="60">
        <v>1176</v>
      </c>
      <c r="AR318" s="60">
        <v>211.20000000000002</v>
      </c>
      <c r="AS318" s="60">
        <v>108.80000000000001</v>
      </c>
      <c r="AT318" s="60">
        <v>180</v>
      </c>
      <c r="AU318" s="60">
        <v>86.4</v>
      </c>
    </row>
    <row r="319" spans="1:47" x14ac:dyDescent="0.2">
      <c r="A319" s="7"/>
      <c r="B319" s="7"/>
      <c r="C319" s="7"/>
      <c r="D319" s="29" t="s">
        <v>504</v>
      </c>
      <c r="E319" s="38">
        <v>652.6</v>
      </c>
      <c r="F319" s="38">
        <v>8.4</v>
      </c>
      <c r="G319" s="38">
        <v>8.6</v>
      </c>
      <c r="H319" s="38">
        <v>9.4</v>
      </c>
      <c r="I319" s="38">
        <v>7.2</v>
      </c>
      <c r="J319" s="38">
        <v>9.2000000000000011</v>
      </c>
      <c r="K319" s="38">
        <v>8</v>
      </c>
      <c r="L319" s="38">
        <v>30.6</v>
      </c>
      <c r="M319" s="38">
        <v>33.4</v>
      </c>
      <c r="N319" s="38">
        <v>32</v>
      </c>
      <c r="O319" s="38">
        <v>31.400000000000002</v>
      </c>
      <c r="P319" s="38">
        <v>31</v>
      </c>
      <c r="Q319" s="38">
        <v>29.6</v>
      </c>
      <c r="R319" s="38">
        <v>27</v>
      </c>
      <c r="S319" s="38">
        <v>24</v>
      </c>
      <c r="T319" s="38">
        <v>22.400000000000002</v>
      </c>
      <c r="U319" s="38">
        <v>17.400000000000002</v>
      </c>
      <c r="V319" s="38">
        <v>13.600000000000001</v>
      </c>
      <c r="W319" s="38">
        <v>11.200000000000001</v>
      </c>
      <c r="X319" s="38">
        <v>11</v>
      </c>
      <c r="Y319" s="38">
        <v>11</v>
      </c>
      <c r="Z319" s="38">
        <v>37.200000000000003</v>
      </c>
      <c r="AA319" s="38">
        <v>5.6000000000000005</v>
      </c>
      <c r="AB319" s="38">
        <v>3.4000000000000004</v>
      </c>
      <c r="AC319" s="38">
        <v>2.8000000000000003</v>
      </c>
      <c r="AD319" s="38">
        <v>5.6000000000000005</v>
      </c>
      <c r="AE319" s="38">
        <v>12</v>
      </c>
      <c r="AF319" s="38">
        <v>33.200000000000003</v>
      </c>
      <c r="AG319" s="38">
        <v>33.200000000000003</v>
      </c>
      <c r="AH319" s="38">
        <v>39.6</v>
      </c>
      <c r="AI319" s="38">
        <v>27</v>
      </c>
      <c r="AJ319" s="38">
        <v>8</v>
      </c>
      <c r="AK319" s="38">
        <v>25.6</v>
      </c>
      <c r="AL319" s="38">
        <v>43</v>
      </c>
      <c r="AM319" s="60">
        <v>1</v>
      </c>
      <c r="AN319" s="60">
        <v>5.2</v>
      </c>
      <c r="AO319" s="60">
        <v>3.2</v>
      </c>
      <c r="AP319" s="60">
        <v>18</v>
      </c>
      <c r="AQ319" s="60">
        <v>294</v>
      </c>
      <c r="AR319" s="60">
        <v>52.800000000000004</v>
      </c>
      <c r="AS319" s="60">
        <v>27.200000000000003</v>
      </c>
      <c r="AT319" s="60">
        <v>45</v>
      </c>
      <c r="AU319" s="60">
        <v>21.6</v>
      </c>
    </row>
    <row r="320" spans="1:47" x14ac:dyDescent="0.2">
      <c r="A320" s="7" t="s">
        <v>204</v>
      </c>
      <c r="B320" s="7"/>
      <c r="C320" s="7"/>
      <c r="D320" s="6" t="s">
        <v>205</v>
      </c>
      <c r="E320" s="35">
        <v>674</v>
      </c>
      <c r="F320" s="35">
        <v>3</v>
      </c>
      <c r="G320" s="35">
        <v>1</v>
      </c>
      <c r="H320" s="35">
        <v>6</v>
      </c>
      <c r="I320" s="35">
        <v>7</v>
      </c>
      <c r="J320" s="35">
        <v>4</v>
      </c>
      <c r="K320" s="35">
        <v>7</v>
      </c>
      <c r="L320" s="35">
        <v>8</v>
      </c>
      <c r="M320" s="35">
        <v>7</v>
      </c>
      <c r="N320" s="35">
        <v>7</v>
      </c>
      <c r="O320" s="35">
        <v>4</v>
      </c>
      <c r="P320" s="35">
        <v>6</v>
      </c>
      <c r="Q320" s="35">
        <v>3</v>
      </c>
      <c r="R320" s="35">
        <v>6</v>
      </c>
      <c r="S320" s="35">
        <v>6</v>
      </c>
      <c r="T320" s="35">
        <v>6</v>
      </c>
      <c r="U320" s="35">
        <v>3</v>
      </c>
      <c r="V320" s="35">
        <v>6</v>
      </c>
      <c r="W320" s="35">
        <v>6</v>
      </c>
      <c r="X320" s="35">
        <v>6</v>
      </c>
      <c r="Y320" s="35">
        <v>7</v>
      </c>
      <c r="Z320" s="35">
        <v>56</v>
      </c>
      <c r="AA320" s="35">
        <v>40</v>
      </c>
      <c r="AB320" s="35">
        <v>58</v>
      </c>
      <c r="AC320" s="35">
        <v>13</v>
      </c>
      <c r="AD320" s="35">
        <v>15</v>
      </c>
      <c r="AE320" s="35">
        <v>22</v>
      </c>
      <c r="AF320" s="35">
        <v>76</v>
      </c>
      <c r="AG320" s="35">
        <v>4</v>
      </c>
      <c r="AH320" s="35">
        <v>120</v>
      </c>
      <c r="AI320" s="35">
        <v>25</v>
      </c>
      <c r="AJ320" s="35">
        <v>75</v>
      </c>
      <c r="AK320" s="35">
        <v>21</v>
      </c>
      <c r="AL320" s="35">
        <v>40</v>
      </c>
      <c r="AM320" s="59">
        <v>1</v>
      </c>
      <c r="AN320" s="59">
        <v>2</v>
      </c>
      <c r="AO320" s="59">
        <v>1</v>
      </c>
      <c r="AP320" s="59">
        <v>25</v>
      </c>
      <c r="AQ320" s="59">
        <v>339</v>
      </c>
      <c r="AR320" s="59">
        <v>17</v>
      </c>
      <c r="AS320" s="59">
        <v>15</v>
      </c>
      <c r="AT320" s="59">
        <v>106</v>
      </c>
      <c r="AU320" s="59">
        <v>25</v>
      </c>
    </row>
    <row r="321" spans="1:47" x14ac:dyDescent="0.2">
      <c r="A321" s="7"/>
      <c r="B321" s="7"/>
      <c r="C321" s="7"/>
      <c r="D321" s="32" t="s">
        <v>505</v>
      </c>
      <c r="E321" s="38">
        <v>202.20000000000002</v>
      </c>
      <c r="F321" s="38">
        <v>0.89999999999999991</v>
      </c>
      <c r="G321" s="38">
        <v>0.3</v>
      </c>
      <c r="H321" s="38">
        <v>1.7999999999999998</v>
      </c>
      <c r="I321" s="38">
        <v>2.1</v>
      </c>
      <c r="J321" s="38">
        <v>1.2</v>
      </c>
      <c r="K321" s="38">
        <v>2.1</v>
      </c>
      <c r="L321" s="38">
        <v>2.4</v>
      </c>
      <c r="M321" s="38">
        <v>2.1</v>
      </c>
      <c r="N321" s="38">
        <v>2.1</v>
      </c>
      <c r="O321" s="38">
        <v>1.2</v>
      </c>
      <c r="P321" s="38">
        <v>1.7999999999999998</v>
      </c>
      <c r="Q321" s="38">
        <v>0.89999999999999991</v>
      </c>
      <c r="R321" s="38">
        <v>1.7999999999999998</v>
      </c>
      <c r="S321" s="38">
        <v>1.7999999999999998</v>
      </c>
      <c r="T321" s="38">
        <v>1.7999999999999998</v>
      </c>
      <c r="U321" s="38">
        <v>0.89999999999999991</v>
      </c>
      <c r="V321" s="38">
        <v>1.7999999999999998</v>
      </c>
      <c r="W321" s="38">
        <v>1.7999999999999998</v>
      </c>
      <c r="X321" s="38">
        <v>1.7999999999999998</v>
      </c>
      <c r="Y321" s="38">
        <v>2.1</v>
      </c>
      <c r="Z321" s="38">
        <v>16.8</v>
      </c>
      <c r="AA321" s="38">
        <v>12</v>
      </c>
      <c r="AB321" s="38">
        <v>17.399999999999999</v>
      </c>
      <c r="AC321" s="38">
        <v>3.9</v>
      </c>
      <c r="AD321" s="38">
        <v>4.5</v>
      </c>
      <c r="AE321" s="38">
        <v>6.6</v>
      </c>
      <c r="AF321" s="38">
        <v>22.8</v>
      </c>
      <c r="AG321" s="38">
        <v>1.2</v>
      </c>
      <c r="AH321" s="38">
        <v>36</v>
      </c>
      <c r="AI321" s="38">
        <v>7.5</v>
      </c>
      <c r="AJ321" s="38">
        <v>22.5</v>
      </c>
      <c r="AK321" s="38">
        <v>6.3</v>
      </c>
      <c r="AL321" s="38">
        <v>12</v>
      </c>
      <c r="AM321" s="60">
        <v>0.3</v>
      </c>
      <c r="AN321" s="60">
        <v>0.6</v>
      </c>
      <c r="AO321" s="60">
        <v>0.3</v>
      </c>
      <c r="AP321" s="60">
        <v>7.5</v>
      </c>
      <c r="AQ321" s="60">
        <v>101.7</v>
      </c>
      <c r="AR321" s="60">
        <v>5.0999999999999996</v>
      </c>
      <c r="AS321" s="60">
        <v>4.5</v>
      </c>
      <c r="AT321" s="60">
        <v>31.799999999999997</v>
      </c>
      <c r="AU321" s="60">
        <v>7.5</v>
      </c>
    </row>
    <row r="322" spans="1:47" x14ac:dyDescent="0.2">
      <c r="A322" s="7"/>
      <c r="B322" s="7"/>
      <c r="C322" s="7"/>
      <c r="D322" s="32" t="s">
        <v>506</v>
      </c>
      <c r="E322" s="38">
        <v>202.20000000000002</v>
      </c>
      <c r="F322" s="38">
        <v>0.89999999999999991</v>
      </c>
      <c r="G322" s="38">
        <v>0.3</v>
      </c>
      <c r="H322" s="38">
        <v>1.7999999999999998</v>
      </c>
      <c r="I322" s="38">
        <v>2.1</v>
      </c>
      <c r="J322" s="38">
        <v>1.2</v>
      </c>
      <c r="K322" s="38">
        <v>2.1</v>
      </c>
      <c r="L322" s="38">
        <v>2.4</v>
      </c>
      <c r="M322" s="38">
        <v>2.1</v>
      </c>
      <c r="N322" s="38">
        <v>2.1</v>
      </c>
      <c r="O322" s="38">
        <v>1.2</v>
      </c>
      <c r="P322" s="38">
        <v>1.7999999999999998</v>
      </c>
      <c r="Q322" s="38">
        <v>0.89999999999999991</v>
      </c>
      <c r="R322" s="38">
        <v>1.7999999999999998</v>
      </c>
      <c r="S322" s="38">
        <v>1.7999999999999998</v>
      </c>
      <c r="T322" s="38">
        <v>1.7999999999999998</v>
      </c>
      <c r="U322" s="38">
        <v>0.89999999999999991</v>
      </c>
      <c r="V322" s="38">
        <v>1.7999999999999998</v>
      </c>
      <c r="W322" s="38">
        <v>1.7999999999999998</v>
      </c>
      <c r="X322" s="38">
        <v>1.7999999999999998</v>
      </c>
      <c r="Y322" s="38">
        <v>2.1</v>
      </c>
      <c r="Z322" s="38">
        <v>16.8</v>
      </c>
      <c r="AA322" s="38">
        <v>12</v>
      </c>
      <c r="AB322" s="38">
        <v>17.399999999999999</v>
      </c>
      <c r="AC322" s="38">
        <v>3.9</v>
      </c>
      <c r="AD322" s="38">
        <v>4.5</v>
      </c>
      <c r="AE322" s="38">
        <v>6.6</v>
      </c>
      <c r="AF322" s="38">
        <v>22.8</v>
      </c>
      <c r="AG322" s="38">
        <v>1.2</v>
      </c>
      <c r="AH322" s="38">
        <v>36</v>
      </c>
      <c r="AI322" s="38">
        <v>7.5</v>
      </c>
      <c r="AJ322" s="38">
        <v>22.5</v>
      </c>
      <c r="AK322" s="38">
        <v>6.3</v>
      </c>
      <c r="AL322" s="38">
        <v>12</v>
      </c>
      <c r="AM322" s="60">
        <v>0.3</v>
      </c>
      <c r="AN322" s="60">
        <v>0.6</v>
      </c>
      <c r="AO322" s="60">
        <v>0.3</v>
      </c>
      <c r="AP322" s="60">
        <v>7.5</v>
      </c>
      <c r="AQ322" s="60">
        <v>101.7</v>
      </c>
      <c r="AR322" s="60">
        <v>5.0999999999999996</v>
      </c>
      <c r="AS322" s="60">
        <v>4.5</v>
      </c>
      <c r="AT322" s="60">
        <v>31.799999999999997</v>
      </c>
      <c r="AU322" s="60">
        <v>7.5</v>
      </c>
    </row>
    <row r="323" spans="1:47" x14ac:dyDescent="0.2">
      <c r="A323" s="7"/>
      <c r="B323" s="7"/>
      <c r="C323" s="7"/>
      <c r="D323" s="32" t="s">
        <v>507</v>
      </c>
      <c r="E323" s="38">
        <v>269.60000000000002</v>
      </c>
      <c r="F323" s="38">
        <v>1.2000000000000002</v>
      </c>
      <c r="G323" s="38">
        <v>0.4</v>
      </c>
      <c r="H323" s="38">
        <v>2.4000000000000004</v>
      </c>
      <c r="I323" s="38">
        <v>2.8000000000000003</v>
      </c>
      <c r="J323" s="38">
        <v>1.6</v>
      </c>
      <c r="K323" s="38">
        <v>2.8000000000000003</v>
      </c>
      <c r="L323" s="38">
        <v>3.2</v>
      </c>
      <c r="M323" s="38">
        <v>2.8000000000000003</v>
      </c>
      <c r="N323" s="38">
        <v>2.8000000000000003</v>
      </c>
      <c r="O323" s="38">
        <v>1.6</v>
      </c>
      <c r="P323" s="38">
        <v>2.4000000000000004</v>
      </c>
      <c r="Q323" s="38">
        <v>1.2000000000000002</v>
      </c>
      <c r="R323" s="38">
        <v>2.4000000000000004</v>
      </c>
      <c r="S323" s="38">
        <v>2.4000000000000004</v>
      </c>
      <c r="T323" s="38">
        <v>2.4000000000000004</v>
      </c>
      <c r="U323" s="38">
        <v>1.2000000000000002</v>
      </c>
      <c r="V323" s="38">
        <v>2.4000000000000004</v>
      </c>
      <c r="W323" s="38">
        <v>2.4000000000000004</v>
      </c>
      <c r="X323" s="38">
        <v>2.4000000000000004</v>
      </c>
      <c r="Y323" s="38">
        <v>2.8000000000000003</v>
      </c>
      <c r="Z323" s="38">
        <v>22.400000000000002</v>
      </c>
      <c r="AA323" s="38">
        <v>16</v>
      </c>
      <c r="AB323" s="38">
        <v>23.200000000000003</v>
      </c>
      <c r="AC323" s="38">
        <v>5.2</v>
      </c>
      <c r="AD323" s="38">
        <v>6</v>
      </c>
      <c r="AE323" s="38">
        <v>8.8000000000000007</v>
      </c>
      <c r="AF323" s="38">
        <v>30.400000000000002</v>
      </c>
      <c r="AG323" s="38">
        <v>1.6</v>
      </c>
      <c r="AH323" s="38">
        <v>48</v>
      </c>
      <c r="AI323" s="38">
        <v>10</v>
      </c>
      <c r="AJ323" s="38">
        <v>30</v>
      </c>
      <c r="AK323" s="38">
        <v>8.4</v>
      </c>
      <c r="AL323" s="38">
        <v>16</v>
      </c>
      <c r="AM323" s="60">
        <v>0.4</v>
      </c>
      <c r="AN323" s="60">
        <v>0.8</v>
      </c>
      <c r="AO323" s="60">
        <v>0.4</v>
      </c>
      <c r="AP323" s="60">
        <v>10</v>
      </c>
      <c r="AQ323" s="60">
        <v>135.6</v>
      </c>
      <c r="AR323" s="60">
        <v>6.8000000000000007</v>
      </c>
      <c r="AS323" s="60">
        <v>6</v>
      </c>
      <c r="AT323" s="60">
        <v>42.400000000000006</v>
      </c>
      <c r="AU323" s="60">
        <v>10</v>
      </c>
    </row>
    <row r="324" spans="1:47" x14ac:dyDescent="0.2">
      <c r="A324" s="7" t="s">
        <v>206</v>
      </c>
      <c r="B324" s="7"/>
      <c r="C324" s="7"/>
      <c r="D324" s="6" t="s">
        <v>207</v>
      </c>
      <c r="E324" s="35">
        <v>609</v>
      </c>
      <c r="F324" s="35">
        <v>6</v>
      </c>
      <c r="G324" s="35">
        <v>6</v>
      </c>
      <c r="H324" s="35">
        <v>2</v>
      </c>
      <c r="I324" s="35">
        <v>7</v>
      </c>
      <c r="J324" s="35">
        <v>5</v>
      </c>
      <c r="K324" s="35">
        <v>8</v>
      </c>
      <c r="L324" s="35">
        <v>14</v>
      </c>
      <c r="M324" s="35">
        <v>8</v>
      </c>
      <c r="N324" s="35">
        <v>8</v>
      </c>
      <c r="O324" s="35">
        <v>4</v>
      </c>
      <c r="P324" s="35">
        <v>4</v>
      </c>
      <c r="Q324" s="35">
        <v>3</v>
      </c>
      <c r="R324" s="35">
        <v>3</v>
      </c>
      <c r="S324" s="35">
        <v>3</v>
      </c>
      <c r="T324" s="35">
        <v>2</v>
      </c>
      <c r="U324" s="35">
        <v>2</v>
      </c>
      <c r="V324" s="35">
        <v>2</v>
      </c>
      <c r="W324" s="35">
        <v>1</v>
      </c>
      <c r="X324" s="35">
        <v>1</v>
      </c>
      <c r="Y324" s="35">
        <v>3</v>
      </c>
      <c r="Z324" s="35">
        <v>22</v>
      </c>
      <c r="AA324" s="35">
        <v>3</v>
      </c>
      <c r="AB324" s="35">
        <v>26</v>
      </c>
      <c r="AC324" s="35">
        <v>17</v>
      </c>
      <c r="AD324" s="35">
        <v>33</v>
      </c>
      <c r="AE324" s="35">
        <v>72</v>
      </c>
      <c r="AF324" s="35">
        <v>22</v>
      </c>
      <c r="AG324" s="35">
        <v>10</v>
      </c>
      <c r="AH324" s="35">
        <v>45</v>
      </c>
      <c r="AI324" s="35">
        <v>108</v>
      </c>
      <c r="AJ324" s="35">
        <v>53</v>
      </c>
      <c r="AK324" s="35">
        <v>12</v>
      </c>
      <c r="AL324" s="35">
        <v>94</v>
      </c>
      <c r="AM324" s="59">
        <v>0</v>
      </c>
      <c r="AN324" s="59">
        <v>4</v>
      </c>
      <c r="AO324" s="59">
        <v>2</v>
      </c>
      <c r="AP324" s="59">
        <v>14</v>
      </c>
      <c r="AQ324" s="59">
        <v>322</v>
      </c>
      <c r="AR324" s="59">
        <v>11</v>
      </c>
      <c r="AS324" s="59">
        <v>8</v>
      </c>
      <c r="AT324" s="59">
        <v>86</v>
      </c>
      <c r="AU324" s="59">
        <v>22</v>
      </c>
    </row>
    <row r="325" spans="1:47" x14ac:dyDescent="0.2">
      <c r="A325" s="7"/>
      <c r="B325" s="7"/>
      <c r="C325" s="7"/>
      <c r="D325" s="29" t="s">
        <v>508</v>
      </c>
      <c r="E325" s="36">
        <v>609</v>
      </c>
      <c r="F325" s="37">
        <v>6</v>
      </c>
      <c r="G325" s="37">
        <v>6</v>
      </c>
      <c r="H325" s="37">
        <v>2</v>
      </c>
      <c r="I325" s="37">
        <v>7</v>
      </c>
      <c r="J325" s="37">
        <v>5</v>
      </c>
      <c r="K325" s="37">
        <v>8</v>
      </c>
      <c r="L325" s="37">
        <v>14</v>
      </c>
      <c r="M325" s="37">
        <v>8</v>
      </c>
      <c r="N325" s="37">
        <v>8</v>
      </c>
      <c r="O325" s="37">
        <v>4</v>
      </c>
      <c r="P325" s="37">
        <v>4</v>
      </c>
      <c r="Q325" s="37">
        <v>3</v>
      </c>
      <c r="R325" s="37">
        <v>3</v>
      </c>
      <c r="S325" s="37">
        <v>3</v>
      </c>
      <c r="T325" s="37">
        <v>2</v>
      </c>
      <c r="U325" s="37">
        <v>2</v>
      </c>
      <c r="V325" s="37">
        <v>2</v>
      </c>
      <c r="W325" s="37">
        <v>1</v>
      </c>
      <c r="X325" s="37">
        <v>1</v>
      </c>
      <c r="Y325" s="37">
        <v>3</v>
      </c>
      <c r="Z325" s="37">
        <v>22</v>
      </c>
      <c r="AA325" s="37">
        <v>3</v>
      </c>
      <c r="AB325" s="37">
        <v>26</v>
      </c>
      <c r="AC325" s="37">
        <v>17</v>
      </c>
      <c r="AD325" s="37">
        <v>33</v>
      </c>
      <c r="AE325" s="37">
        <v>72</v>
      </c>
      <c r="AF325" s="37">
        <v>22</v>
      </c>
      <c r="AG325" s="37">
        <v>10</v>
      </c>
      <c r="AH325" s="37">
        <v>45</v>
      </c>
      <c r="AI325" s="37">
        <v>108</v>
      </c>
      <c r="AJ325" s="37">
        <v>53</v>
      </c>
      <c r="AK325" s="37">
        <v>12</v>
      </c>
      <c r="AL325" s="37">
        <v>94</v>
      </c>
      <c r="AM325" s="39">
        <v>0</v>
      </c>
      <c r="AN325" s="39">
        <v>4</v>
      </c>
      <c r="AO325" s="39">
        <v>2</v>
      </c>
      <c r="AP325" s="39">
        <v>14</v>
      </c>
      <c r="AQ325" s="39">
        <v>322</v>
      </c>
      <c r="AR325" s="39">
        <v>235</v>
      </c>
      <c r="AS325" s="39">
        <v>129</v>
      </c>
      <c r="AT325" s="39">
        <v>627</v>
      </c>
      <c r="AU325" s="39">
        <v>22</v>
      </c>
    </row>
    <row r="326" spans="1:47" x14ac:dyDescent="0.2">
      <c r="A326" s="7" t="s">
        <v>208</v>
      </c>
      <c r="B326" s="7"/>
      <c r="C326" s="7"/>
      <c r="D326" s="6" t="s">
        <v>209</v>
      </c>
      <c r="E326" s="35">
        <v>3462</v>
      </c>
      <c r="F326" s="35">
        <v>51</v>
      </c>
      <c r="G326" s="35">
        <v>63</v>
      </c>
      <c r="H326" s="35">
        <v>69</v>
      </c>
      <c r="I326" s="35">
        <v>38</v>
      </c>
      <c r="J326" s="35">
        <v>27</v>
      </c>
      <c r="K326" s="35">
        <v>57</v>
      </c>
      <c r="L326" s="35">
        <v>38</v>
      </c>
      <c r="M326" s="35">
        <v>44</v>
      </c>
      <c r="N326" s="35">
        <v>55</v>
      </c>
      <c r="O326" s="35">
        <v>75</v>
      </c>
      <c r="P326" s="35">
        <v>88</v>
      </c>
      <c r="Q326" s="35">
        <v>114</v>
      </c>
      <c r="R326" s="35">
        <v>124</v>
      </c>
      <c r="S326" s="35">
        <v>122</v>
      </c>
      <c r="T326" s="35">
        <v>98</v>
      </c>
      <c r="U326" s="35">
        <v>76</v>
      </c>
      <c r="V326" s="35">
        <v>65</v>
      </c>
      <c r="W326" s="35">
        <v>50</v>
      </c>
      <c r="X326" s="35">
        <v>44</v>
      </c>
      <c r="Y326" s="35">
        <v>40</v>
      </c>
      <c r="Z326" s="35">
        <v>210</v>
      </c>
      <c r="AA326" s="35">
        <v>187</v>
      </c>
      <c r="AB326" s="35">
        <v>156</v>
      </c>
      <c r="AC326" s="35">
        <v>540</v>
      </c>
      <c r="AD326" s="35">
        <v>185</v>
      </c>
      <c r="AE326" s="35">
        <v>73</v>
      </c>
      <c r="AF326" s="35">
        <v>152</v>
      </c>
      <c r="AG326" s="35">
        <v>91</v>
      </c>
      <c r="AH326" s="35">
        <v>52</v>
      </c>
      <c r="AI326" s="35">
        <v>97</v>
      </c>
      <c r="AJ326" s="35">
        <v>92</v>
      </c>
      <c r="AK326" s="35">
        <v>270</v>
      </c>
      <c r="AL326" s="35">
        <v>19</v>
      </c>
      <c r="AM326" s="59">
        <v>4</v>
      </c>
      <c r="AN326" s="59">
        <v>26</v>
      </c>
      <c r="AO326" s="59">
        <v>25</v>
      </c>
      <c r="AP326" s="59">
        <v>80</v>
      </c>
      <c r="AQ326" s="59">
        <v>1595</v>
      </c>
      <c r="AR326" s="59">
        <v>235</v>
      </c>
      <c r="AS326" s="59">
        <v>129</v>
      </c>
      <c r="AT326" s="59">
        <v>627</v>
      </c>
      <c r="AU326" s="59">
        <v>140</v>
      </c>
    </row>
    <row r="327" spans="1:47" x14ac:dyDescent="0.2">
      <c r="A327" s="7"/>
      <c r="B327" s="7"/>
      <c r="C327" s="7"/>
      <c r="D327" s="30" t="s">
        <v>509</v>
      </c>
      <c r="E327" s="38">
        <v>3046.56</v>
      </c>
      <c r="F327" s="38">
        <v>44.88</v>
      </c>
      <c r="G327" s="38">
        <v>55.44</v>
      </c>
      <c r="H327" s="38">
        <v>60.72</v>
      </c>
      <c r="I327" s="38">
        <v>33.44</v>
      </c>
      <c r="J327" s="38">
        <v>23.76</v>
      </c>
      <c r="K327" s="38">
        <v>50.160000000000004</v>
      </c>
      <c r="L327" s="38">
        <v>33.44</v>
      </c>
      <c r="M327" s="38">
        <v>38.72</v>
      </c>
      <c r="N327" s="38">
        <v>48.4</v>
      </c>
      <c r="O327" s="38">
        <v>66</v>
      </c>
      <c r="P327" s="38">
        <v>77.44</v>
      </c>
      <c r="Q327" s="38">
        <v>100.32000000000001</v>
      </c>
      <c r="R327" s="38">
        <v>109.12</v>
      </c>
      <c r="S327" s="38">
        <v>107.36</v>
      </c>
      <c r="T327" s="38">
        <v>86.24</v>
      </c>
      <c r="U327" s="38">
        <v>66.88</v>
      </c>
      <c r="V327" s="38">
        <v>57.2</v>
      </c>
      <c r="W327" s="38">
        <v>44</v>
      </c>
      <c r="X327" s="38">
        <v>38.72</v>
      </c>
      <c r="Y327" s="38">
        <v>35.200000000000003</v>
      </c>
      <c r="Z327" s="38">
        <v>184.8</v>
      </c>
      <c r="AA327" s="38">
        <v>164.56</v>
      </c>
      <c r="AB327" s="38">
        <v>137.28</v>
      </c>
      <c r="AC327" s="38">
        <v>475.2</v>
      </c>
      <c r="AD327" s="38">
        <v>162.80000000000001</v>
      </c>
      <c r="AE327" s="38">
        <v>64.239999999999995</v>
      </c>
      <c r="AF327" s="38">
        <v>133.76</v>
      </c>
      <c r="AG327" s="38">
        <v>80.08</v>
      </c>
      <c r="AH327" s="38">
        <v>45.76</v>
      </c>
      <c r="AI327" s="38">
        <v>85.36</v>
      </c>
      <c r="AJ327" s="38">
        <v>80.959999999999994</v>
      </c>
      <c r="AK327" s="38">
        <v>237.6</v>
      </c>
      <c r="AL327" s="38">
        <v>16.72</v>
      </c>
      <c r="AM327" s="60">
        <v>3.52</v>
      </c>
      <c r="AN327" s="60">
        <v>22.88</v>
      </c>
      <c r="AO327" s="60">
        <v>22</v>
      </c>
      <c r="AP327" s="60">
        <v>70.400000000000006</v>
      </c>
      <c r="AQ327" s="60">
        <v>1403.6</v>
      </c>
      <c r="AR327" s="60">
        <v>206.8</v>
      </c>
      <c r="AS327" s="60">
        <v>113.52</v>
      </c>
      <c r="AT327" s="60">
        <v>551.76</v>
      </c>
      <c r="AU327" s="60">
        <v>123.2</v>
      </c>
    </row>
    <row r="328" spans="1:47" x14ac:dyDescent="0.2">
      <c r="A328" s="7"/>
      <c r="B328" s="7"/>
      <c r="C328" s="7"/>
      <c r="D328" s="30" t="s">
        <v>510</v>
      </c>
      <c r="E328" s="38">
        <v>415.44</v>
      </c>
      <c r="F328" s="38">
        <v>6.12</v>
      </c>
      <c r="G328" s="38">
        <v>7.56</v>
      </c>
      <c r="H328" s="38">
        <v>8.2799999999999994</v>
      </c>
      <c r="I328" s="38">
        <v>4.5599999999999996</v>
      </c>
      <c r="J328" s="38">
        <v>3.2399999999999998</v>
      </c>
      <c r="K328" s="38">
        <v>6.84</v>
      </c>
      <c r="L328" s="38">
        <v>4.5599999999999996</v>
      </c>
      <c r="M328" s="38">
        <v>5.2799999999999994</v>
      </c>
      <c r="N328" s="38">
        <v>6.6</v>
      </c>
      <c r="O328" s="38">
        <v>9</v>
      </c>
      <c r="P328" s="38">
        <v>10.559999999999999</v>
      </c>
      <c r="Q328" s="38">
        <v>13.68</v>
      </c>
      <c r="R328" s="38">
        <v>14.879999999999999</v>
      </c>
      <c r="S328" s="38">
        <v>14.639999999999999</v>
      </c>
      <c r="T328" s="38">
        <v>11.76</v>
      </c>
      <c r="U328" s="38">
        <v>9.1199999999999992</v>
      </c>
      <c r="V328" s="38">
        <v>7.8</v>
      </c>
      <c r="W328" s="38">
        <v>6</v>
      </c>
      <c r="X328" s="38">
        <v>5.2799999999999994</v>
      </c>
      <c r="Y328" s="38">
        <v>4.8</v>
      </c>
      <c r="Z328" s="38">
        <v>25.2</v>
      </c>
      <c r="AA328" s="38">
        <v>22.439999999999998</v>
      </c>
      <c r="AB328" s="38">
        <v>18.72</v>
      </c>
      <c r="AC328" s="38">
        <v>64.8</v>
      </c>
      <c r="AD328" s="38">
        <v>22.2</v>
      </c>
      <c r="AE328" s="38">
        <v>8.76</v>
      </c>
      <c r="AF328" s="38">
        <v>18.239999999999998</v>
      </c>
      <c r="AG328" s="38">
        <v>10.92</v>
      </c>
      <c r="AH328" s="38">
        <v>6.24</v>
      </c>
      <c r="AI328" s="38">
        <v>11.639999999999999</v>
      </c>
      <c r="AJ328" s="38">
        <v>11.04</v>
      </c>
      <c r="AK328" s="38">
        <v>32.4</v>
      </c>
      <c r="AL328" s="38">
        <v>2.2799999999999998</v>
      </c>
      <c r="AM328" s="60">
        <v>0.48</v>
      </c>
      <c r="AN328" s="60">
        <v>3.12</v>
      </c>
      <c r="AO328" s="60">
        <v>3</v>
      </c>
      <c r="AP328" s="60">
        <v>9.6</v>
      </c>
      <c r="AQ328" s="60">
        <v>191.4</v>
      </c>
      <c r="AR328" s="60">
        <v>28.2</v>
      </c>
      <c r="AS328" s="60">
        <v>15.479999999999999</v>
      </c>
      <c r="AT328" s="60">
        <v>75.239999999999995</v>
      </c>
      <c r="AU328" s="60">
        <v>16.8</v>
      </c>
    </row>
    <row r="329" spans="1:47" x14ac:dyDescent="0.2">
      <c r="A329" s="7" t="s">
        <v>210</v>
      </c>
      <c r="B329" s="7"/>
      <c r="C329" s="7"/>
      <c r="D329" s="6" t="s">
        <v>211</v>
      </c>
      <c r="E329" s="35">
        <v>404</v>
      </c>
      <c r="F329" s="35">
        <v>5</v>
      </c>
      <c r="G329" s="35">
        <v>4</v>
      </c>
      <c r="H329" s="35">
        <v>6</v>
      </c>
      <c r="I329" s="35">
        <v>5</v>
      </c>
      <c r="J329" s="35">
        <v>3</v>
      </c>
      <c r="K329" s="35">
        <v>10</v>
      </c>
      <c r="L329" s="35">
        <v>3</v>
      </c>
      <c r="M329" s="35">
        <v>5</v>
      </c>
      <c r="N329" s="35">
        <v>3</v>
      </c>
      <c r="O329" s="35">
        <v>3</v>
      </c>
      <c r="P329" s="35">
        <v>3</v>
      </c>
      <c r="Q329" s="35">
        <v>4</v>
      </c>
      <c r="R329" s="35">
        <v>3</v>
      </c>
      <c r="S329" s="35">
        <v>5</v>
      </c>
      <c r="T329" s="35">
        <v>5</v>
      </c>
      <c r="U329" s="35">
        <v>5</v>
      </c>
      <c r="V329" s="35">
        <v>6</v>
      </c>
      <c r="W329" s="35">
        <v>6</v>
      </c>
      <c r="X329" s="35">
        <v>10</v>
      </c>
      <c r="Y329" s="35">
        <v>6</v>
      </c>
      <c r="Z329" s="35">
        <v>22</v>
      </c>
      <c r="AA329" s="35">
        <v>21</v>
      </c>
      <c r="AB329" s="35">
        <v>10</v>
      </c>
      <c r="AC329" s="35">
        <v>12</v>
      </c>
      <c r="AD329" s="35">
        <v>28</v>
      </c>
      <c r="AE329" s="35">
        <v>16</v>
      </c>
      <c r="AF329" s="35">
        <v>22</v>
      </c>
      <c r="AG329" s="35">
        <v>10</v>
      </c>
      <c r="AH329" s="35">
        <v>57</v>
      </c>
      <c r="AI329" s="35">
        <v>23</v>
      </c>
      <c r="AJ329" s="35">
        <v>25</v>
      </c>
      <c r="AK329" s="35">
        <v>14</v>
      </c>
      <c r="AL329" s="35">
        <v>44</v>
      </c>
      <c r="AM329" s="59">
        <v>1</v>
      </c>
      <c r="AN329" s="59">
        <v>1</v>
      </c>
      <c r="AO329" s="59">
        <v>4</v>
      </c>
      <c r="AP329" s="59">
        <v>22</v>
      </c>
      <c r="AQ329" s="59">
        <v>220</v>
      </c>
      <c r="AR329" s="59">
        <v>15</v>
      </c>
      <c r="AS329" s="59">
        <v>16</v>
      </c>
      <c r="AT329" s="59">
        <v>57</v>
      </c>
      <c r="AU329" s="59">
        <v>23</v>
      </c>
    </row>
    <row r="330" spans="1:47" x14ac:dyDescent="0.2">
      <c r="A330" s="7"/>
      <c r="B330" s="7"/>
      <c r="C330" s="7"/>
      <c r="D330" s="22" t="s">
        <v>511</v>
      </c>
      <c r="E330" s="38">
        <v>282.8</v>
      </c>
      <c r="F330" s="38">
        <v>3.5</v>
      </c>
      <c r="G330" s="38">
        <v>2.8</v>
      </c>
      <c r="H330" s="38">
        <v>4.1999999999999993</v>
      </c>
      <c r="I330" s="38">
        <v>3.5</v>
      </c>
      <c r="J330" s="38">
        <v>2.0999999999999996</v>
      </c>
      <c r="K330" s="38">
        <v>7</v>
      </c>
      <c r="L330" s="38">
        <v>2.0999999999999996</v>
      </c>
      <c r="M330" s="38">
        <v>3.5</v>
      </c>
      <c r="N330" s="38">
        <v>2.0999999999999996</v>
      </c>
      <c r="O330" s="38">
        <v>2.0999999999999996</v>
      </c>
      <c r="P330" s="38">
        <v>2.0999999999999996</v>
      </c>
      <c r="Q330" s="38">
        <v>2.8</v>
      </c>
      <c r="R330" s="38">
        <v>2.0999999999999996</v>
      </c>
      <c r="S330" s="38">
        <v>3.5</v>
      </c>
      <c r="T330" s="38">
        <v>3.5</v>
      </c>
      <c r="U330" s="38">
        <v>3.5</v>
      </c>
      <c r="V330" s="38">
        <v>4.1999999999999993</v>
      </c>
      <c r="W330" s="38">
        <v>4.1999999999999993</v>
      </c>
      <c r="X330" s="38">
        <v>7</v>
      </c>
      <c r="Y330" s="38">
        <v>4.1999999999999993</v>
      </c>
      <c r="Z330" s="38">
        <v>15.399999999999999</v>
      </c>
      <c r="AA330" s="38">
        <v>14.7</v>
      </c>
      <c r="AB330" s="38">
        <v>7</v>
      </c>
      <c r="AC330" s="38">
        <v>8.3999999999999986</v>
      </c>
      <c r="AD330" s="38">
        <v>19.599999999999998</v>
      </c>
      <c r="AE330" s="38">
        <v>11.2</v>
      </c>
      <c r="AF330" s="38">
        <v>15.399999999999999</v>
      </c>
      <c r="AG330" s="38">
        <v>7</v>
      </c>
      <c r="AH330" s="38">
        <v>39.9</v>
      </c>
      <c r="AI330" s="38">
        <v>16.099999999999998</v>
      </c>
      <c r="AJ330" s="38">
        <v>17.5</v>
      </c>
      <c r="AK330" s="38">
        <v>9.7999999999999989</v>
      </c>
      <c r="AL330" s="38">
        <v>30.799999999999997</v>
      </c>
      <c r="AM330" s="60">
        <v>0.7</v>
      </c>
      <c r="AN330" s="60">
        <v>0.7</v>
      </c>
      <c r="AO330" s="60">
        <v>2.8</v>
      </c>
      <c r="AP330" s="60">
        <v>15.399999999999999</v>
      </c>
      <c r="AQ330" s="60">
        <v>154</v>
      </c>
      <c r="AR330" s="60">
        <v>10.5</v>
      </c>
      <c r="AS330" s="60">
        <v>11.2</v>
      </c>
      <c r="AT330" s="60">
        <v>39.9</v>
      </c>
      <c r="AU330" s="60">
        <v>16.099999999999998</v>
      </c>
    </row>
    <row r="331" spans="1:47" x14ac:dyDescent="0.2">
      <c r="A331" s="7"/>
      <c r="B331" s="7"/>
      <c r="C331" s="7"/>
      <c r="D331" s="22" t="s">
        <v>512</v>
      </c>
      <c r="E331" s="38">
        <v>121.2</v>
      </c>
      <c r="F331" s="38">
        <v>1.5</v>
      </c>
      <c r="G331" s="38">
        <v>1.2</v>
      </c>
      <c r="H331" s="38">
        <v>1.7999999999999998</v>
      </c>
      <c r="I331" s="38">
        <v>1.5</v>
      </c>
      <c r="J331" s="38">
        <v>0.89999999999999991</v>
      </c>
      <c r="K331" s="38">
        <v>3</v>
      </c>
      <c r="L331" s="38">
        <v>0.89999999999999991</v>
      </c>
      <c r="M331" s="38">
        <v>1.5</v>
      </c>
      <c r="N331" s="38">
        <v>0.89999999999999991</v>
      </c>
      <c r="O331" s="38">
        <v>0.89999999999999991</v>
      </c>
      <c r="P331" s="38">
        <v>0.89999999999999991</v>
      </c>
      <c r="Q331" s="38">
        <v>1.2</v>
      </c>
      <c r="R331" s="38">
        <v>0.89999999999999991</v>
      </c>
      <c r="S331" s="38">
        <v>1.5</v>
      </c>
      <c r="T331" s="38">
        <v>1.5</v>
      </c>
      <c r="U331" s="38">
        <v>1.5</v>
      </c>
      <c r="V331" s="38">
        <v>1.7999999999999998</v>
      </c>
      <c r="W331" s="38">
        <v>1.7999999999999998</v>
      </c>
      <c r="X331" s="38">
        <v>3</v>
      </c>
      <c r="Y331" s="38">
        <v>1.7999999999999998</v>
      </c>
      <c r="Z331" s="38">
        <v>6.6</v>
      </c>
      <c r="AA331" s="38">
        <v>6.3</v>
      </c>
      <c r="AB331" s="38">
        <v>3</v>
      </c>
      <c r="AC331" s="38">
        <v>3.5999999999999996</v>
      </c>
      <c r="AD331" s="38">
        <v>8.4</v>
      </c>
      <c r="AE331" s="38">
        <v>4.8</v>
      </c>
      <c r="AF331" s="38">
        <v>6.6</v>
      </c>
      <c r="AG331" s="38">
        <v>3</v>
      </c>
      <c r="AH331" s="38">
        <v>17.099999999999998</v>
      </c>
      <c r="AI331" s="38">
        <v>6.8999999999999995</v>
      </c>
      <c r="AJ331" s="38">
        <v>7.5</v>
      </c>
      <c r="AK331" s="38">
        <v>4.2</v>
      </c>
      <c r="AL331" s="38">
        <v>13.2</v>
      </c>
      <c r="AM331" s="60">
        <v>0.3</v>
      </c>
      <c r="AN331" s="60">
        <v>0.3</v>
      </c>
      <c r="AO331" s="60">
        <v>1.2</v>
      </c>
      <c r="AP331" s="60">
        <v>6.6</v>
      </c>
      <c r="AQ331" s="60">
        <v>66</v>
      </c>
      <c r="AR331" s="60">
        <v>4.5</v>
      </c>
      <c r="AS331" s="60">
        <v>4.8</v>
      </c>
      <c r="AT331" s="60">
        <v>17.099999999999998</v>
      </c>
      <c r="AU331" s="60">
        <v>6.8999999999999995</v>
      </c>
    </row>
    <row r="332" spans="1:47" x14ac:dyDescent="0.2">
      <c r="A332" s="7" t="s">
        <v>212</v>
      </c>
      <c r="B332" s="7"/>
      <c r="C332" s="7"/>
      <c r="D332" s="6" t="s">
        <v>213</v>
      </c>
      <c r="E332" s="35">
        <v>3938</v>
      </c>
      <c r="F332" s="35">
        <v>49</v>
      </c>
      <c r="G332" s="35">
        <v>34</v>
      </c>
      <c r="H332" s="35">
        <v>33</v>
      </c>
      <c r="I332" s="35">
        <v>42</v>
      </c>
      <c r="J332" s="35">
        <v>41</v>
      </c>
      <c r="K332" s="35">
        <v>45</v>
      </c>
      <c r="L332" s="35">
        <v>123</v>
      </c>
      <c r="M332" s="35">
        <v>123</v>
      </c>
      <c r="N332" s="35">
        <v>129</v>
      </c>
      <c r="O332" s="35">
        <v>123</v>
      </c>
      <c r="P332" s="35">
        <v>134</v>
      </c>
      <c r="Q332" s="35">
        <v>138</v>
      </c>
      <c r="R332" s="35">
        <v>132</v>
      </c>
      <c r="S332" s="35">
        <v>102</v>
      </c>
      <c r="T332" s="35">
        <v>68</v>
      </c>
      <c r="U332" s="35">
        <v>42</v>
      </c>
      <c r="V332" s="35">
        <v>20</v>
      </c>
      <c r="W332" s="35">
        <v>9</v>
      </c>
      <c r="X332" s="35">
        <v>8</v>
      </c>
      <c r="Y332" s="35">
        <v>12</v>
      </c>
      <c r="Z332" s="35">
        <v>105</v>
      </c>
      <c r="AA332" s="35">
        <v>108</v>
      </c>
      <c r="AB332" s="35">
        <v>63</v>
      </c>
      <c r="AC332" s="35">
        <v>100</v>
      </c>
      <c r="AD332" s="35">
        <v>179</v>
      </c>
      <c r="AE332" s="35">
        <v>106</v>
      </c>
      <c r="AF332" s="35">
        <v>257</v>
      </c>
      <c r="AG332" s="35">
        <v>151</v>
      </c>
      <c r="AH332" s="35">
        <v>259</v>
      </c>
      <c r="AI332" s="35">
        <v>339</v>
      </c>
      <c r="AJ332" s="35">
        <v>301</v>
      </c>
      <c r="AK332" s="35">
        <v>87</v>
      </c>
      <c r="AL332" s="35">
        <v>476</v>
      </c>
      <c r="AM332" s="59">
        <v>7</v>
      </c>
      <c r="AN332" s="59">
        <v>23</v>
      </c>
      <c r="AO332" s="59">
        <v>26</v>
      </c>
      <c r="AP332" s="59">
        <v>165</v>
      </c>
      <c r="AQ332" s="59">
        <v>1742</v>
      </c>
      <c r="AR332" s="59">
        <v>240</v>
      </c>
      <c r="AS332" s="59">
        <v>50</v>
      </c>
      <c r="AT332" s="59">
        <v>429</v>
      </c>
      <c r="AU332" s="59">
        <v>314</v>
      </c>
    </row>
    <row r="333" spans="1:47" x14ac:dyDescent="0.2">
      <c r="A333" s="7"/>
      <c r="B333" s="7"/>
      <c r="C333" s="7"/>
      <c r="D333" s="22" t="s">
        <v>513</v>
      </c>
      <c r="E333" s="38">
        <v>2008.3799999999999</v>
      </c>
      <c r="F333" s="38">
        <v>24.990000000000002</v>
      </c>
      <c r="G333" s="38">
        <v>17.34</v>
      </c>
      <c r="H333" s="38">
        <v>16.830000000000002</v>
      </c>
      <c r="I333" s="38">
        <v>21.42</v>
      </c>
      <c r="J333" s="38">
        <v>20.91</v>
      </c>
      <c r="K333" s="38">
        <v>22.95</v>
      </c>
      <c r="L333" s="38">
        <v>62.730000000000004</v>
      </c>
      <c r="M333" s="38">
        <v>62.730000000000004</v>
      </c>
      <c r="N333" s="38">
        <v>65.790000000000006</v>
      </c>
      <c r="O333" s="38">
        <v>62.730000000000004</v>
      </c>
      <c r="P333" s="38">
        <v>68.34</v>
      </c>
      <c r="Q333" s="38">
        <v>70.38</v>
      </c>
      <c r="R333" s="38">
        <v>67.320000000000007</v>
      </c>
      <c r="S333" s="38">
        <v>52.02</v>
      </c>
      <c r="T333" s="38">
        <v>34.68</v>
      </c>
      <c r="U333" s="38">
        <v>21.42</v>
      </c>
      <c r="V333" s="38">
        <v>10.199999999999999</v>
      </c>
      <c r="W333" s="38">
        <v>4.59</v>
      </c>
      <c r="X333" s="38">
        <v>4.08</v>
      </c>
      <c r="Y333" s="38">
        <v>6.12</v>
      </c>
      <c r="Z333" s="38">
        <v>53.550000000000004</v>
      </c>
      <c r="AA333" s="38">
        <v>55.08</v>
      </c>
      <c r="AB333" s="38">
        <v>32.130000000000003</v>
      </c>
      <c r="AC333" s="38">
        <v>51</v>
      </c>
      <c r="AD333" s="38">
        <v>91.29</v>
      </c>
      <c r="AE333" s="38">
        <v>54.06</v>
      </c>
      <c r="AF333" s="38">
        <v>131.07</v>
      </c>
      <c r="AG333" s="38">
        <v>77.010000000000005</v>
      </c>
      <c r="AH333" s="38">
        <v>132.09</v>
      </c>
      <c r="AI333" s="38">
        <v>172.89000000000001</v>
      </c>
      <c r="AJ333" s="38">
        <v>153.51</v>
      </c>
      <c r="AK333" s="38">
        <v>44.37</v>
      </c>
      <c r="AL333" s="38">
        <v>242.76</v>
      </c>
      <c r="AM333" s="60">
        <v>3.5700000000000003</v>
      </c>
      <c r="AN333" s="60">
        <v>11.73</v>
      </c>
      <c r="AO333" s="60">
        <v>13.26</v>
      </c>
      <c r="AP333" s="60">
        <v>84.15</v>
      </c>
      <c r="AQ333" s="60">
        <v>888.42</v>
      </c>
      <c r="AR333" s="60">
        <v>122.4</v>
      </c>
      <c r="AS333" s="60">
        <v>25.5</v>
      </c>
      <c r="AT333" s="60">
        <v>218.79</v>
      </c>
      <c r="AU333" s="60">
        <v>160.14000000000001</v>
      </c>
    </row>
    <row r="334" spans="1:47" x14ac:dyDescent="0.2">
      <c r="A334" s="7"/>
      <c r="B334" s="7"/>
      <c r="C334" s="7"/>
      <c r="D334" s="22" t="s">
        <v>514</v>
      </c>
      <c r="E334" s="38">
        <v>1929.6200000000001</v>
      </c>
      <c r="F334" s="38">
        <v>24.009999999999998</v>
      </c>
      <c r="G334" s="38">
        <v>16.66</v>
      </c>
      <c r="H334" s="38">
        <v>16.169999999999998</v>
      </c>
      <c r="I334" s="38">
        <v>20.58</v>
      </c>
      <c r="J334" s="38">
        <v>20.09</v>
      </c>
      <c r="K334" s="38">
        <v>22.05</v>
      </c>
      <c r="L334" s="38">
        <v>60.269999999999996</v>
      </c>
      <c r="M334" s="38">
        <v>60.269999999999996</v>
      </c>
      <c r="N334" s="38">
        <v>63.21</v>
      </c>
      <c r="O334" s="38">
        <v>60.269999999999996</v>
      </c>
      <c r="P334" s="38">
        <v>65.66</v>
      </c>
      <c r="Q334" s="38">
        <v>67.62</v>
      </c>
      <c r="R334" s="38">
        <v>64.679999999999993</v>
      </c>
      <c r="S334" s="38">
        <v>49.98</v>
      </c>
      <c r="T334" s="38">
        <v>33.32</v>
      </c>
      <c r="U334" s="38">
        <v>20.58</v>
      </c>
      <c r="V334" s="38">
        <v>9.8000000000000007</v>
      </c>
      <c r="W334" s="38">
        <v>4.41</v>
      </c>
      <c r="X334" s="38">
        <v>3.92</v>
      </c>
      <c r="Y334" s="38">
        <v>5.88</v>
      </c>
      <c r="Z334" s="38">
        <v>51.449999999999996</v>
      </c>
      <c r="AA334" s="38">
        <v>52.92</v>
      </c>
      <c r="AB334" s="38">
        <v>30.87</v>
      </c>
      <c r="AC334" s="38">
        <v>49</v>
      </c>
      <c r="AD334" s="38">
        <v>87.71</v>
      </c>
      <c r="AE334" s="38">
        <v>51.94</v>
      </c>
      <c r="AF334" s="38">
        <v>125.92999999999999</v>
      </c>
      <c r="AG334" s="38">
        <v>73.989999999999995</v>
      </c>
      <c r="AH334" s="38">
        <v>126.91</v>
      </c>
      <c r="AI334" s="38">
        <v>166.10999999999999</v>
      </c>
      <c r="AJ334" s="38">
        <v>147.49</v>
      </c>
      <c r="AK334" s="38">
        <v>42.63</v>
      </c>
      <c r="AL334" s="38">
        <v>233.24</v>
      </c>
      <c r="AM334" s="60">
        <v>3.4299999999999997</v>
      </c>
      <c r="AN334" s="60">
        <v>11.27</v>
      </c>
      <c r="AO334" s="60">
        <v>12.74</v>
      </c>
      <c r="AP334" s="60">
        <v>80.849999999999994</v>
      </c>
      <c r="AQ334" s="60">
        <v>853.58</v>
      </c>
      <c r="AR334" s="60">
        <v>117.6</v>
      </c>
      <c r="AS334" s="60">
        <v>24.5</v>
      </c>
      <c r="AT334" s="60">
        <v>210.21</v>
      </c>
      <c r="AU334" s="60">
        <v>153.85999999999999</v>
      </c>
    </row>
    <row r="335" spans="1:47" x14ac:dyDescent="0.2">
      <c r="A335" s="7"/>
      <c r="B335" s="7"/>
      <c r="C335" s="7"/>
      <c r="D335" s="22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60"/>
      <c r="AN335" s="60"/>
      <c r="AO335" s="60"/>
      <c r="AP335" s="60"/>
      <c r="AQ335" s="60"/>
      <c r="AR335" s="60"/>
      <c r="AS335" s="60"/>
      <c r="AT335" s="60"/>
      <c r="AU335" s="60"/>
    </row>
    <row r="336" spans="1:47" x14ac:dyDescent="0.2">
      <c r="A336" s="7"/>
      <c r="B336" s="7"/>
      <c r="C336" s="26" t="s">
        <v>215</v>
      </c>
      <c r="D336" s="7"/>
      <c r="E336" s="35">
        <v>55266</v>
      </c>
      <c r="F336" s="35">
        <v>719</v>
      </c>
      <c r="G336" s="35">
        <v>745</v>
      </c>
      <c r="H336" s="35">
        <v>773</v>
      </c>
      <c r="I336" s="35">
        <v>812</v>
      </c>
      <c r="J336" s="35">
        <v>894</v>
      </c>
      <c r="K336" s="35">
        <v>904</v>
      </c>
      <c r="L336" s="35">
        <v>1010</v>
      </c>
      <c r="M336" s="35">
        <v>1026</v>
      </c>
      <c r="N336" s="35">
        <v>1031</v>
      </c>
      <c r="O336" s="35">
        <v>985</v>
      </c>
      <c r="P336" s="35">
        <v>996</v>
      </c>
      <c r="Q336" s="35">
        <v>962</v>
      </c>
      <c r="R336" s="35">
        <v>945</v>
      </c>
      <c r="S336" s="35">
        <v>915</v>
      </c>
      <c r="T336" s="35">
        <v>881</v>
      </c>
      <c r="U336" s="35">
        <v>796</v>
      </c>
      <c r="V336" s="35">
        <v>756</v>
      </c>
      <c r="W336" s="35">
        <v>719</v>
      </c>
      <c r="X336" s="35">
        <v>718</v>
      </c>
      <c r="Y336" s="35">
        <v>709</v>
      </c>
      <c r="Z336" s="35">
        <v>3801</v>
      </c>
      <c r="AA336" s="35">
        <v>4590</v>
      </c>
      <c r="AB336" s="35">
        <v>4114</v>
      </c>
      <c r="AC336" s="35">
        <v>3819</v>
      </c>
      <c r="AD336" s="35">
        <v>3823</v>
      </c>
      <c r="AE336" s="35">
        <v>3503</v>
      </c>
      <c r="AF336" s="35">
        <v>2885</v>
      </c>
      <c r="AG336" s="35">
        <v>2646</v>
      </c>
      <c r="AH336" s="35">
        <v>2225</v>
      </c>
      <c r="AI336" s="35">
        <v>2324</v>
      </c>
      <c r="AJ336" s="35">
        <v>1863</v>
      </c>
      <c r="AK336" s="35">
        <v>1077</v>
      </c>
      <c r="AL336" s="35">
        <v>1300</v>
      </c>
      <c r="AM336" s="59">
        <v>24</v>
      </c>
      <c r="AN336" s="59">
        <v>346</v>
      </c>
      <c r="AO336" s="59">
        <v>373</v>
      </c>
      <c r="AP336" s="59">
        <v>792</v>
      </c>
      <c r="AQ336" s="59">
        <v>27502</v>
      </c>
      <c r="AR336" s="59">
        <v>2282</v>
      </c>
      <c r="AS336" s="59">
        <v>1837</v>
      </c>
      <c r="AT336" s="59">
        <v>11721</v>
      </c>
      <c r="AU336" s="59">
        <v>1042</v>
      </c>
    </row>
    <row r="337" spans="1:47" x14ac:dyDescent="0.2">
      <c r="A337" s="7" t="s">
        <v>214</v>
      </c>
      <c r="B337" s="7"/>
      <c r="C337" s="33" t="s">
        <v>215</v>
      </c>
      <c r="D337" s="6" t="s">
        <v>216</v>
      </c>
      <c r="E337" s="35">
        <v>26691</v>
      </c>
      <c r="F337" s="35">
        <v>313</v>
      </c>
      <c r="G337" s="35">
        <v>373</v>
      </c>
      <c r="H337" s="35">
        <v>351</v>
      </c>
      <c r="I337" s="35">
        <v>362</v>
      </c>
      <c r="J337" s="35">
        <v>415</v>
      </c>
      <c r="K337" s="35">
        <v>390</v>
      </c>
      <c r="L337" s="35">
        <v>467</v>
      </c>
      <c r="M337" s="35">
        <v>466</v>
      </c>
      <c r="N337" s="35">
        <v>454</v>
      </c>
      <c r="O337" s="35">
        <v>445</v>
      </c>
      <c r="P337" s="35">
        <v>433</v>
      </c>
      <c r="Q337" s="35">
        <v>407</v>
      </c>
      <c r="R337" s="35">
        <v>393</v>
      </c>
      <c r="S337" s="35">
        <v>388</v>
      </c>
      <c r="T337" s="35">
        <v>389</v>
      </c>
      <c r="U337" s="35">
        <v>362</v>
      </c>
      <c r="V337" s="35">
        <v>363</v>
      </c>
      <c r="W337" s="35">
        <v>356</v>
      </c>
      <c r="X337" s="35">
        <v>341</v>
      </c>
      <c r="Y337" s="35">
        <v>323</v>
      </c>
      <c r="Z337" s="35">
        <v>1538</v>
      </c>
      <c r="AA337" s="35">
        <v>2037</v>
      </c>
      <c r="AB337" s="35">
        <v>1947</v>
      </c>
      <c r="AC337" s="35">
        <v>1692</v>
      </c>
      <c r="AD337" s="35">
        <v>1849</v>
      </c>
      <c r="AE337" s="35">
        <v>1843</v>
      </c>
      <c r="AF337" s="35">
        <v>1773</v>
      </c>
      <c r="AG337" s="35">
        <v>1604</v>
      </c>
      <c r="AH337" s="35">
        <v>1271</v>
      </c>
      <c r="AI337" s="35">
        <v>1079</v>
      </c>
      <c r="AJ337" s="35">
        <v>879</v>
      </c>
      <c r="AK337" s="35">
        <v>615</v>
      </c>
      <c r="AL337" s="35">
        <v>773</v>
      </c>
      <c r="AM337" s="59">
        <v>12</v>
      </c>
      <c r="AN337" s="59">
        <v>150</v>
      </c>
      <c r="AO337" s="59">
        <v>163</v>
      </c>
      <c r="AP337" s="59">
        <v>315</v>
      </c>
      <c r="AQ337" s="59">
        <v>13314</v>
      </c>
      <c r="AR337" s="59">
        <v>991</v>
      </c>
      <c r="AS337" s="59">
        <v>868</v>
      </c>
      <c r="AT337" s="59">
        <v>5500</v>
      </c>
      <c r="AU337" s="59">
        <v>421</v>
      </c>
    </row>
    <row r="338" spans="1:47" x14ac:dyDescent="0.2">
      <c r="A338" s="7"/>
      <c r="B338" s="7"/>
      <c r="C338" s="33"/>
      <c r="D338" s="30" t="s">
        <v>515</v>
      </c>
      <c r="E338" s="38">
        <v>11210.22</v>
      </c>
      <c r="F338" s="38">
        <v>131.46</v>
      </c>
      <c r="G338" s="38">
        <v>156.66</v>
      </c>
      <c r="H338" s="38">
        <v>147.41999999999999</v>
      </c>
      <c r="I338" s="38">
        <v>152.04</v>
      </c>
      <c r="J338" s="38">
        <v>174.29999999999998</v>
      </c>
      <c r="K338" s="38">
        <v>163.79999999999998</v>
      </c>
      <c r="L338" s="38">
        <v>196.14</v>
      </c>
      <c r="M338" s="38">
        <v>195.72</v>
      </c>
      <c r="N338" s="38">
        <v>190.68</v>
      </c>
      <c r="O338" s="38">
        <v>186.9</v>
      </c>
      <c r="P338" s="38">
        <v>181.85999999999999</v>
      </c>
      <c r="Q338" s="38">
        <v>170.94</v>
      </c>
      <c r="R338" s="38">
        <v>165.06</v>
      </c>
      <c r="S338" s="38">
        <v>162.96</v>
      </c>
      <c r="T338" s="38">
        <v>163.38</v>
      </c>
      <c r="U338" s="38">
        <v>152.04</v>
      </c>
      <c r="V338" s="38">
        <v>152.46</v>
      </c>
      <c r="W338" s="38">
        <v>149.51999999999998</v>
      </c>
      <c r="X338" s="38">
        <v>143.22</v>
      </c>
      <c r="Y338" s="38">
        <v>135.66</v>
      </c>
      <c r="Z338" s="38">
        <v>645.95999999999992</v>
      </c>
      <c r="AA338" s="38">
        <v>855.54</v>
      </c>
      <c r="AB338" s="38">
        <v>817.74</v>
      </c>
      <c r="AC338" s="38">
        <v>710.64</v>
      </c>
      <c r="AD338" s="38">
        <v>776.57999999999993</v>
      </c>
      <c r="AE338" s="38">
        <v>774.06</v>
      </c>
      <c r="AF338" s="38">
        <v>744.66</v>
      </c>
      <c r="AG338" s="38">
        <v>673.68</v>
      </c>
      <c r="AH338" s="38">
        <v>533.81999999999994</v>
      </c>
      <c r="AI338" s="38">
        <v>453.18</v>
      </c>
      <c r="AJ338" s="38">
        <v>369.18</v>
      </c>
      <c r="AK338" s="38">
        <v>258.3</v>
      </c>
      <c r="AL338" s="38">
        <v>324.65999999999997</v>
      </c>
      <c r="AM338" s="60">
        <v>5.04</v>
      </c>
      <c r="AN338" s="60">
        <v>63</v>
      </c>
      <c r="AO338" s="60">
        <v>68.459999999999994</v>
      </c>
      <c r="AP338" s="60">
        <v>132.29999999999998</v>
      </c>
      <c r="AQ338" s="60">
        <v>5591.88</v>
      </c>
      <c r="AR338" s="60">
        <v>416.21999999999997</v>
      </c>
      <c r="AS338" s="60">
        <v>364.56</v>
      </c>
      <c r="AT338" s="60">
        <v>2310</v>
      </c>
      <c r="AU338" s="60">
        <v>176.82</v>
      </c>
    </row>
    <row r="339" spans="1:47" x14ac:dyDescent="0.2">
      <c r="A339" s="7"/>
      <c r="B339" s="7"/>
      <c r="C339" s="33"/>
      <c r="D339" s="30" t="s">
        <v>516</v>
      </c>
      <c r="E339" s="38">
        <v>12277.86</v>
      </c>
      <c r="F339" s="38">
        <v>143.98000000000002</v>
      </c>
      <c r="G339" s="38">
        <v>171.58</v>
      </c>
      <c r="H339" s="38">
        <v>161.46</v>
      </c>
      <c r="I339" s="38">
        <v>166.52</v>
      </c>
      <c r="J339" s="38">
        <v>190.9</v>
      </c>
      <c r="K339" s="38">
        <v>179.4</v>
      </c>
      <c r="L339" s="38">
        <v>214.82000000000002</v>
      </c>
      <c r="M339" s="38">
        <v>214.36</v>
      </c>
      <c r="N339" s="38">
        <v>208.84</v>
      </c>
      <c r="O339" s="38">
        <v>204.70000000000002</v>
      </c>
      <c r="P339" s="38">
        <v>199.18</v>
      </c>
      <c r="Q339" s="38">
        <v>187.22</v>
      </c>
      <c r="R339" s="38">
        <v>180.78</v>
      </c>
      <c r="S339" s="38">
        <v>178.48000000000002</v>
      </c>
      <c r="T339" s="38">
        <v>178.94</v>
      </c>
      <c r="U339" s="38">
        <v>166.52</v>
      </c>
      <c r="V339" s="38">
        <v>166.98000000000002</v>
      </c>
      <c r="W339" s="38">
        <v>163.76000000000002</v>
      </c>
      <c r="X339" s="38">
        <v>156.86000000000001</v>
      </c>
      <c r="Y339" s="38">
        <v>148.58000000000001</v>
      </c>
      <c r="Z339" s="38">
        <v>707.48</v>
      </c>
      <c r="AA339" s="38">
        <v>937.0200000000001</v>
      </c>
      <c r="AB339" s="38">
        <v>895.62</v>
      </c>
      <c r="AC339" s="38">
        <v>778.32</v>
      </c>
      <c r="AD339" s="38">
        <v>850.54000000000008</v>
      </c>
      <c r="AE339" s="38">
        <v>847.78000000000009</v>
      </c>
      <c r="AF339" s="38">
        <v>815.58</v>
      </c>
      <c r="AG339" s="38">
        <v>737.84</v>
      </c>
      <c r="AH339" s="38">
        <v>584.66000000000008</v>
      </c>
      <c r="AI339" s="38">
        <v>496.34000000000003</v>
      </c>
      <c r="AJ339" s="38">
        <v>404.34000000000003</v>
      </c>
      <c r="AK339" s="38">
        <v>282.90000000000003</v>
      </c>
      <c r="AL339" s="38">
        <v>355.58000000000004</v>
      </c>
      <c r="AM339" s="60">
        <v>5.5200000000000005</v>
      </c>
      <c r="AN339" s="60">
        <v>69</v>
      </c>
      <c r="AO339" s="60">
        <v>74.98</v>
      </c>
      <c r="AP339" s="60">
        <v>144.9</v>
      </c>
      <c r="AQ339" s="60">
        <v>6124.4400000000005</v>
      </c>
      <c r="AR339" s="60">
        <v>455.86</v>
      </c>
      <c r="AS339" s="60">
        <v>399.28000000000003</v>
      </c>
      <c r="AT339" s="60">
        <v>2530</v>
      </c>
      <c r="AU339" s="60">
        <v>193.66</v>
      </c>
    </row>
    <row r="340" spans="1:47" x14ac:dyDescent="0.2">
      <c r="A340" s="7"/>
      <c r="B340" s="7"/>
      <c r="C340" s="33"/>
      <c r="D340" s="30" t="s">
        <v>517</v>
      </c>
      <c r="E340" s="38">
        <v>3202.92</v>
      </c>
      <c r="F340" s="38">
        <v>37.559999999999995</v>
      </c>
      <c r="G340" s="38">
        <v>44.76</v>
      </c>
      <c r="H340" s="38">
        <v>42.12</v>
      </c>
      <c r="I340" s="38">
        <v>43.44</v>
      </c>
      <c r="J340" s="38">
        <v>49.8</v>
      </c>
      <c r="K340" s="38">
        <v>46.8</v>
      </c>
      <c r="L340" s="38">
        <v>56.04</v>
      </c>
      <c r="M340" s="38">
        <v>55.919999999999995</v>
      </c>
      <c r="N340" s="38">
        <v>54.48</v>
      </c>
      <c r="O340" s="38">
        <v>53.4</v>
      </c>
      <c r="P340" s="38">
        <v>51.96</v>
      </c>
      <c r="Q340" s="38">
        <v>48.839999999999996</v>
      </c>
      <c r="R340" s="38">
        <v>47.16</v>
      </c>
      <c r="S340" s="38">
        <v>46.559999999999995</v>
      </c>
      <c r="T340" s="38">
        <v>46.68</v>
      </c>
      <c r="U340" s="38">
        <v>43.44</v>
      </c>
      <c r="V340" s="38">
        <v>43.559999999999995</v>
      </c>
      <c r="W340" s="38">
        <v>42.72</v>
      </c>
      <c r="X340" s="38">
        <v>40.92</v>
      </c>
      <c r="Y340" s="38">
        <v>38.76</v>
      </c>
      <c r="Z340" s="38">
        <v>184.56</v>
      </c>
      <c r="AA340" s="38">
        <v>244.44</v>
      </c>
      <c r="AB340" s="38">
        <v>233.64</v>
      </c>
      <c r="AC340" s="38">
        <v>203.04</v>
      </c>
      <c r="AD340" s="38">
        <v>221.88</v>
      </c>
      <c r="AE340" s="38">
        <v>221.16</v>
      </c>
      <c r="AF340" s="38">
        <v>212.76</v>
      </c>
      <c r="AG340" s="38">
        <v>192.48</v>
      </c>
      <c r="AH340" s="38">
        <v>152.51999999999998</v>
      </c>
      <c r="AI340" s="38">
        <v>129.47999999999999</v>
      </c>
      <c r="AJ340" s="38">
        <v>105.47999999999999</v>
      </c>
      <c r="AK340" s="38">
        <v>73.8</v>
      </c>
      <c r="AL340" s="38">
        <v>92.759999999999991</v>
      </c>
      <c r="AM340" s="60">
        <v>1.44</v>
      </c>
      <c r="AN340" s="60">
        <v>18</v>
      </c>
      <c r="AO340" s="60">
        <v>19.559999999999999</v>
      </c>
      <c r="AP340" s="60">
        <v>37.799999999999997</v>
      </c>
      <c r="AQ340" s="60">
        <v>1597.6799999999998</v>
      </c>
      <c r="AR340" s="60">
        <v>118.92</v>
      </c>
      <c r="AS340" s="60">
        <v>104.16</v>
      </c>
      <c r="AT340" s="60">
        <v>660</v>
      </c>
      <c r="AU340" s="60">
        <v>50.519999999999996</v>
      </c>
    </row>
    <row r="341" spans="1:47" x14ac:dyDescent="0.2">
      <c r="A341" s="7" t="s">
        <v>217</v>
      </c>
      <c r="B341" s="7"/>
      <c r="C341" s="7"/>
      <c r="D341" s="6" t="s">
        <v>218</v>
      </c>
      <c r="E341" s="35">
        <v>8356</v>
      </c>
      <c r="F341" s="35">
        <v>104</v>
      </c>
      <c r="G341" s="35">
        <v>116</v>
      </c>
      <c r="H341" s="35">
        <v>110</v>
      </c>
      <c r="I341" s="35">
        <v>148</v>
      </c>
      <c r="J341" s="35">
        <v>142</v>
      </c>
      <c r="K341" s="35">
        <v>152</v>
      </c>
      <c r="L341" s="35">
        <v>127</v>
      </c>
      <c r="M341" s="35">
        <v>133</v>
      </c>
      <c r="N341" s="35">
        <v>141</v>
      </c>
      <c r="O341" s="35">
        <v>144</v>
      </c>
      <c r="P341" s="35">
        <v>151</v>
      </c>
      <c r="Q341" s="35">
        <v>165</v>
      </c>
      <c r="R341" s="35">
        <v>165</v>
      </c>
      <c r="S341" s="35">
        <v>145</v>
      </c>
      <c r="T341" s="35">
        <v>125</v>
      </c>
      <c r="U341" s="35">
        <v>99</v>
      </c>
      <c r="V341" s="35">
        <v>83</v>
      </c>
      <c r="W341" s="35">
        <v>76</v>
      </c>
      <c r="X341" s="35">
        <v>78</v>
      </c>
      <c r="Y341" s="35">
        <v>83</v>
      </c>
      <c r="Z341" s="35">
        <v>607</v>
      </c>
      <c r="AA341" s="35">
        <v>679</v>
      </c>
      <c r="AB341" s="35">
        <v>696</v>
      </c>
      <c r="AC341" s="35">
        <v>709</v>
      </c>
      <c r="AD341" s="35">
        <v>654</v>
      </c>
      <c r="AE341" s="35">
        <v>556</v>
      </c>
      <c r="AF341" s="35">
        <v>325</v>
      </c>
      <c r="AG341" s="35">
        <v>301</v>
      </c>
      <c r="AH341" s="35">
        <v>314</v>
      </c>
      <c r="AI341" s="35">
        <v>299</v>
      </c>
      <c r="AJ341" s="35">
        <v>436</v>
      </c>
      <c r="AK341" s="35">
        <v>145</v>
      </c>
      <c r="AL341" s="35">
        <v>148</v>
      </c>
      <c r="AM341" s="59">
        <v>3</v>
      </c>
      <c r="AN341" s="59">
        <v>50</v>
      </c>
      <c r="AO341" s="59">
        <v>54</v>
      </c>
      <c r="AP341" s="59">
        <v>159</v>
      </c>
      <c r="AQ341" s="59">
        <v>4181</v>
      </c>
      <c r="AR341" s="59">
        <v>362</v>
      </c>
      <c r="AS341" s="59">
        <v>230</v>
      </c>
      <c r="AT341" s="59">
        <v>1913</v>
      </c>
      <c r="AU341" s="59">
        <v>161</v>
      </c>
    </row>
    <row r="342" spans="1:47" x14ac:dyDescent="0.2">
      <c r="A342" s="7"/>
      <c r="B342" s="7"/>
      <c r="C342" s="7"/>
      <c r="D342" s="30" t="s">
        <v>518</v>
      </c>
      <c r="E342" s="38">
        <v>6183.44</v>
      </c>
      <c r="F342" s="38">
        <v>76.959999999999994</v>
      </c>
      <c r="G342" s="38">
        <v>85.84</v>
      </c>
      <c r="H342" s="38">
        <v>81.400000000000006</v>
      </c>
      <c r="I342" s="38">
        <v>109.52</v>
      </c>
      <c r="J342" s="38">
        <v>105.08</v>
      </c>
      <c r="K342" s="38">
        <v>112.48</v>
      </c>
      <c r="L342" s="38">
        <v>93.98</v>
      </c>
      <c r="M342" s="38">
        <v>98.42</v>
      </c>
      <c r="N342" s="38">
        <v>104.34</v>
      </c>
      <c r="O342" s="38">
        <v>106.56</v>
      </c>
      <c r="P342" s="38">
        <v>111.74</v>
      </c>
      <c r="Q342" s="38">
        <v>122.1</v>
      </c>
      <c r="R342" s="38">
        <v>122.1</v>
      </c>
      <c r="S342" s="38">
        <v>107.3</v>
      </c>
      <c r="T342" s="38">
        <v>92.5</v>
      </c>
      <c r="U342" s="38">
        <v>73.260000000000005</v>
      </c>
      <c r="V342" s="38">
        <v>61.42</v>
      </c>
      <c r="W342" s="38">
        <v>56.24</v>
      </c>
      <c r="X342" s="38">
        <v>57.72</v>
      </c>
      <c r="Y342" s="38">
        <v>61.42</v>
      </c>
      <c r="Z342" s="38">
        <v>449.18</v>
      </c>
      <c r="AA342" s="38">
        <v>502.46</v>
      </c>
      <c r="AB342" s="38">
        <v>515.04</v>
      </c>
      <c r="AC342" s="38">
        <v>524.66</v>
      </c>
      <c r="AD342" s="38">
        <v>483.96</v>
      </c>
      <c r="AE342" s="38">
        <v>411.44</v>
      </c>
      <c r="AF342" s="38">
        <v>240.5</v>
      </c>
      <c r="AG342" s="38">
        <v>222.74</v>
      </c>
      <c r="AH342" s="38">
        <v>232.35999999999999</v>
      </c>
      <c r="AI342" s="38">
        <v>221.26</v>
      </c>
      <c r="AJ342" s="38">
        <v>322.64</v>
      </c>
      <c r="AK342" s="38">
        <v>107.3</v>
      </c>
      <c r="AL342" s="38">
        <v>109.52</v>
      </c>
      <c r="AM342" s="60">
        <v>2.2199999999999998</v>
      </c>
      <c r="AN342" s="60">
        <v>37</v>
      </c>
      <c r="AO342" s="60">
        <v>39.96</v>
      </c>
      <c r="AP342" s="60">
        <v>117.66</v>
      </c>
      <c r="AQ342" s="60">
        <v>3093.94</v>
      </c>
      <c r="AR342" s="60">
        <v>267.88</v>
      </c>
      <c r="AS342" s="60">
        <v>170.2</v>
      </c>
      <c r="AT342" s="60">
        <v>1415.62</v>
      </c>
      <c r="AU342" s="60">
        <v>119.14</v>
      </c>
    </row>
    <row r="343" spans="1:47" x14ac:dyDescent="0.2">
      <c r="A343" s="7"/>
      <c r="B343" s="7"/>
      <c r="C343" s="7"/>
      <c r="D343" s="30" t="s">
        <v>519</v>
      </c>
      <c r="E343" s="38">
        <v>167.12</v>
      </c>
      <c r="F343" s="38">
        <v>2.08</v>
      </c>
      <c r="G343" s="38">
        <v>2.3199999999999998</v>
      </c>
      <c r="H343" s="38">
        <v>2.2000000000000002</v>
      </c>
      <c r="I343" s="38">
        <v>2.96</v>
      </c>
      <c r="J343" s="38">
        <v>2.84</v>
      </c>
      <c r="K343" s="38">
        <v>3.04</v>
      </c>
      <c r="L343" s="38">
        <v>2.54</v>
      </c>
      <c r="M343" s="38">
        <v>2.66</v>
      </c>
      <c r="N343" s="38">
        <v>2.82</v>
      </c>
      <c r="O343" s="38">
        <v>2.88</v>
      </c>
      <c r="P343" s="38">
        <v>3.02</v>
      </c>
      <c r="Q343" s="38">
        <v>3.3000000000000003</v>
      </c>
      <c r="R343" s="38">
        <v>3.3000000000000003</v>
      </c>
      <c r="S343" s="38">
        <v>2.9</v>
      </c>
      <c r="T343" s="38">
        <v>2.5</v>
      </c>
      <c r="U343" s="38">
        <v>1.98</v>
      </c>
      <c r="V343" s="38">
        <v>1.6600000000000001</v>
      </c>
      <c r="W343" s="38">
        <v>1.52</v>
      </c>
      <c r="X343" s="38">
        <v>1.56</v>
      </c>
      <c r="Y343" s="38">
        <v>1.6600000000000001</v>
      </c>
      <c r="Z343" s="38">
        <v>12.14</v>
      </c>
      <c r="AA343" s="38">
        <v>13.58</v>
      </c>
      <c r="AB343" s="38">
        <v>13.92</v>
      </c>
      <c r="AC343" s="38">
        <v>14.18</v>
      </c>
      <c r="AD343" s="38">
        <v>13.08</v>
      </c>
      <c r="AE343" s="38">
        <v>11.120000000000001</v>
      </c>
      <c r="AF343" s="38">
        <v>6.5</v>
      </c>
      <c r="AG343" s="38">
        <v>6.0200000000000005</v>
      </c>
      <c r="AH343" s="38">
        <v>6.28</v>
      </c>
      <c r="AI343" s="38">
        <v>5.98</v>
      </c>
      <c r="AJ343" s="38">
        <v>8.7200000000000006</v>
      </c>
      <c r="AK343" s="38">
        <v>2.9</v>
      </c>
      <c r="AL343" s="38">
        <v>2.96</v>
      </c>
      <c r="AM343" s="60">
        <v>0.06</v>
      </c>
      <c r="AN343" s="60">
        <v>1</v>
      </c>
      <c r="AO343" s="60">
        <v>1.08</v>
      </c>
      <c r="AP343" s="60">
        <v>3.18</v>
      </c>
      <c r="AQ343" s="60">
        <v>83.62</v>
      </c>
      <c r="AR343" s="60">
        <v>7.24</v>
      </c>
      <c r="AS343" s="60">
        <v>4.6000000000000005</v>
      </c>
      <c r="AT343" s="60">
        <v>38.26</v>
      </c>
      <c r="AU343" s="60">
        <v>3.22</v>
      </c>
    </row>
    <row r="344" spans="1:47" x14ac:dyDescent="0.2">
      <c r="A344" s="7"/>
      <c r="B344" s="7"/>
      <c r="C344" s="7"/>
      <c r="D344" s="30" t="s">
        <v>520</v>
      </c>
      <c r="E344" s="38">
        <v>501.36</v>
      </c>
      <c r="F344" s="38">
        <v>6.24</v>
      </c>
      <c r="G344" s="38">
        <v>6.96</v>
      </c>
      <c r="H344" s="38">
        <v>6.6</v>
      </c>
      <c r="I344" s="38">
        <v>8.879999999999999</v>
      </c>
      <c r="J344" s="38">
        <v>8.52</v>
      </c>
      <c r="K344" s="38">
        <v>9.1199999999999992</v>
      </c>
      <c r="L344" s="38">
        <v>7.62</v>
      </c>
      <c r="M344" s="38">
        <v>7.9799999999999995</v>
      </c>
      <c r="N344" s="38">
        <v>8.4599999999999991</v>
      </c>
      <c r="O344" s="38">
        <v>8.64</v>
      </c>
      <c r="P344" s="38">
        <v>9.06</v>
      </c>
      <c r="Q344" s="38">
        <v>9.9</v>
      </c>
      <c r="R344" s="38">
        <v>9.9</v>
      </c>
      <c r="S344" s="38">
        <v>8.6999999999999993</v>
      </c>
      <c r="T344" s="38">
        <v>7.5</v>
      </c>
      <c r="U344" s="38">
        <v>5.9399999999999995</v>
      </c>
      <c r="V344" s="38">
        <v>4.9799999999999995</v>
      </c>
      <c r="W344" s="38">
        <v>4.5599999999999996</v>
      </c>
      <c r="X344" s="38">
        <v>4.68</v>
      </c>
      <c r="Y344" s="38">
        <v>4.9799999999999995</v>
      </c>
      <c r="Z344" s="38">
        <v>36.42</v>
      </c>
      <c r="AA344" s="38">
        <v>40.74</v>
      </c>
      <c r="AB344" s="38">
        <v>41.76</v>
      </c>
      <c r="AC344" s="38">
        <v>42.54</v>
      </c>
      <c r="AD344" s="38">
        <v>39.24</v>
      </c>
      <c r="AE344" s="38">
        <v>33.36</v>
      </c>
      <c r="AF344" s="38">
        <v>19.5</v>
      </c>
      <c r="AG344" s="38">
        <v>18.059999999999999</v>
      </c>
      <c r="AH344" s="38">
        <v>18.84</v>
      </c>
      <c r="AI344" s="38">
        <v>17.939999999999998</v>
      </c>
      <c r="AJ344" s="38">
        <v>26.16</v>
      </c>
      <c r="AK344" s="38">
        <v>8.6999999999999993</v>
      </c>
      <c r="AL344" s="38">
        <v>8.879999999999999</v>
      </c>
      <c r="AM344" s="60">
        <v>0.18</v>
      </c>
      <c r="AN344" s="60">
        <v>3</v>
      </c>
      <c r="AO344" s="60">
        <v>3.2399999999999998</v>
      </c>
      <c r="AP344" s="60">
        <v>9.5399999999999991</v>
      </c>
      <c r="AQ344" s="60">
        <v>250.85999999999999</v>
      </c>
      <c r="AR344" s="60">
        <v>21.72</v>
      </c>
      <c r="AS344" s="60">
        <v>13.799999999999999</v>
      </c>
      <c r="AT344" s="60">
        <v>114.78</v>
      </c>
      <c r="AU344" s="60">
        <v>9.66</v>
      </c>
    </row>
    <row r="345" spans="1:47" x14ac:dyDescent="0.2">
      <c r="A345" s="7"/>
      <c r="B345" s="7"/>
      <c r="C345" s="7"/>
      <c r="D345" s="30" t="s">
        <v>521</v>
      </c>
      <c r="E345" s="38">
        <v>334.24</v>
      </c>
      <c r="F345" s="38">
        <v>4.16</v>
      </c>
      <c r="G345" s="38">
        <v>4.6399999999999997</v>
      </c>
      <c r="H345" s="38">
        <v>4.4000000000000004</v>
      </c>
      <c r="I345" s="38">
        <v>5.92</v>
      </c>
      <c r="J345" s="38">
        <v>5.68</v>
      </c>
      <c r="K345" s="38">
        <v>6.08</v>
      </c>
      <c r="L345" s="38">
        <v>5.08</v>
      </c>
      <c r="M345" s="38">
        <v>5.32</v>
      </c>
      <c r="N345" s="38">
        <v>5.64</v>
      </c>
      <c r="O345" s="38">
        <v>5.76</v>
      </c>
      <c r="P345" s="38">
        <v>6.04</v>
      </c>
      <c r="Q345" s="38">
        <v>6.6000000000000005</v>
      </c>
      <c r="R345" s="38">
        <v>6.6000000000000005</v>
      </c>
      <c r="S345" s="38">
        <v>5.8</v>
      </c>
      <c r="T345" s="38">
        <v>5</v>
      </c>
      <c r="U345" s="38">
        <v>3.96</v>
      </c>
      <c r="V345" s="38">
        <v>3.3200000000000003</v>
      </c>
      <c r="W345" s="38">
        <v>3.04</v>
      </c>
      <c r="X345" s="38">
        <v>3.12</v>
      </c>
      <c r="Y345" s="38">
        <v>3.3200000000000003</v>
      </c>
      <c r="Z345" s="38">
        <v>24.28</v>
      </c>
      <c r="AA345" s="38">
        <v>27.16</v>
      </c>
      <c r="AB345" s="38">
        <v>27.84</v>
      </c>
      <c r="AC345" s="38">
        <v>28.36</v>
      </c>
      <c r="AD345" s="38">
        <v>26.16</v>
      </c>
      <c r="AE345" s="38">
        <v>22.240000000000002</v>
      </c>
      <c r="AF345" s="38">
        <v>13</v>
      </c>
      <c r="AG345" s="38">
        <v>12.040000000000001</v>
      </c>
      <c r="AH345" s="38">
        <v>12.56</v>
      </c>
      <c r="AI345" s="38">
        <v>11.96</v>
      </c>
      <c r="AJ345" s="38">
        <v>17.440000000000001</v>
      </c>
      <c r="AK345" s="38">
        <v>5.8</v>
      </c>
      <c r="AL345" s="38">
        <v>5.92</v>
      </c>
      <c r="AM345" s="60">
        <v>0.12</v>
      </c>
      <c r="AN345" s="60">
        <v>2</v>
      </c>
      <c r="AO345" s="60">
        <v>2.16</v>
      </c>
      <c r="AP345" s="60">
        <v>6.36</v>
      </c>
      <c r="AQ345" s="60">
        <v>167.24</v>
      </c>
      <c r="AR345" s="60">
        <v>14.48</v>
      </c>
      <c r="AS345" s="60">
        <v>9.2000000000000011</v>
      </c>
      <c r="AT345" s="60">
        <v>76.52</v>
      </c>
      <c r="AU345" s="60">
        <v>6.44</v>
      </c>
    </row>
    <row r="346" spans="1:47" x14ac:dyDescent="0.2">
      <c r="A346" s="7"/>
      <c r="B346" s="7"/>
      <c r="C346" s="7"/>
      <c r="D346" s="20" t="s">
        <v>522</v>
      </c>
      <c r="E346" s="38">
        <v>1169.8399999999999</v>
      </c>
      <c r="F346" s="38">
        <v>14.560000000000002</v>
      </c>
      <c r="G346" s="38">
        <v>16.240000000000002</v>
      </c>
      <c r="H346" s="38">
        <v>15.400000000000002</v>
      </c>
      <c r="I346" s="38">
        <v>20.720000000000002</v>
      </c>
      <c r="J346" s="38">
        <v>19.880000000000003</v>
      </c>
      <c r="K346" s="38">
        <v>21.28</v>
      </c>
      <c r="L346" s="38">
        <v>17.78</v>
      </c>
      <c r="M346" s="38">
        <v>18.62</v>
      </c>
      <c r="N346" s="38">
        <v>19.740000000000002</v>
      </c>
      <c r="O346" s="38">
        <v>20.160000000000004</v>
      </c>
      <c r="P346" s="38">
        <v>21.14</v>
      </c>
      <c r="Q346" s="38">
        <v>23.1</v>
      </c>
      <c r="R346" s="38">
        <v>23.1</v>
      </c>
      <c r="S346" s="38">
        <v>20.3</v>
      </c>
      <c r="T346" s="38">
        <v>17.5</v>
      </c>
      <c r="U346" s="38">
        <v>13.860000000000001</v>
      </c>
      <c r="V346" s="38">
        <v>11.620000000000001</v>
      </c>
      <c r="W346" s="38">
        <v>10.64</v>
      </c>
      <c r="X346" s="38">
        <v>10.920000000000002</v>
      </c>
      <c r="Y346" s="38">
        <v>11.620000000000001</v>
      </c>
      <c r="Z346" s="38">
        <v>84.98</v>
      </c>
      <c r="AA346" s="38">
        <v>95.06</v>
      </c>
      <c r="AB346" s="38">
        <v>97.440000000000012</v>
      </c>
      <c r="AC346" s="38">
        <v>99.26</v>
      </c>
      <c r="AD346" s="38">
        <v>91.56</v>
      </c>
      <c r="AE346" s="38">
        <v>77.84</v>
      </c>
      <c r="AF346" s="38">
        <v>45.500000000000007</v>
      </c>
      <c r="AG346" s="38">
        <v>42.14</v>
      </c>
      <c r="AH346" s="38">
        <v>43.96</v>
      </c>
      <c r="AI346" s="38">
        <v>41.860000000000007</v>
      </c>
      <c r="AJ346" s="38">
        <v>61.040000000000006</v>
      </c>
      <c r="AK346" s="38">
        <v>20.3</v>
      </c>
      <c r="AL346" s="38">
        <v>20.720000000000002</v>
      </c>
      <c r="AM346" s="60">
        <v>0.42000000000000004</v>
      </c>
      <c r="AN346" s="60">
        <v>7.0000000000000009</v>
      </c>
      <c r="AO346" s="60">
        <v>7.5600000000000005</v>
      </c>
      <c r="AP346" s="60">
        <v>22.26</v>
      </c>
      <c r="AQ346" s="60">
        <v>585.34</v>
      </c>
      <c r="AR346" s="60">
        <v>50.680000000000007</v>
      </c>
      <c r="AS346" s="60">
        <v>32.200000000000003</v>
      </c>
      <c r="AT346" s="60">
        <v>267.82000000000005</v>
      </c>
      <c r="AU346" s="60">
        <v>22.540000000000003</v>
      </c>
    </row>
    <row r="347" spans="1:47" x14ac:dyDescent="0.2">
      <c r="A347" s="7" t="s">
        <v>219</v>
      </c>
      <c r="B347" s="7"/>
      <c r="C347" s="7"/>
      <c r="D347" s="6" t="s">
        <v>220</v>
      </c>
      <c r="E347" s="35">
        <v>7212</v>
      </c>
      <c r="F347" s="35">
        <v>103</v>
      </c>
      <c r="G347" s="35">
        <v>83</v>
      </c>
      <c r="H347" s="35">
        <v>106</v>
      </c>
      <c r="I347" s="35">
        <v>103</v>
      </c>
      <c r="J347" s="35">
        <v>97</v>
      </c>
      <c r="K347" s="35">
        <v>124</v>
      </c>
      <c r="L347" s="35">
        <v>141</v>
      </c>
      <c r="M347" s="35">
        <v>146</v>
      </c>
      <c r="N347" s="35">
        <v>151</v>
      </c>
      <c r="O347" s="35">
        <v>151</v>
      </c>
      <c r="P347" s="35">
        <v>152</v>
      </c>
      <c r="Q347" s="35">
        <v>151</v>
      </c>
      <c r="R347" s="35">
        <v>149</v>
      </c>
      <c r="S347" s="35">
        <v>150</v>
      </c>
      <c r="T347" s="35">
        <v>150</v>
      </c>
      <c r="U347" s="35">
        <v>130</v>
      </c>
      <c r="V347" s="35">
        <v>128</v>
      </c>
      <c r="W347" s="35">
        <v>122</v>
      </c>
      <c r="X347" s="35">
        <v>119</v>
      </c>
      <c r="Y347" s="35">
        <v>119</v>
      </c>
      <c r="Z347" s="35">
        <v>569</v>
      </c>
      <c r="AA347" s="35">
        <v>658</v>
      </c>
      <c r="AB347" s="35">
        <v>455</v>
      </c>
      <c r="AC347" s="35">
        <v>449</v>
      </c>
      <c r="AD347" s="35">
        <v>605</v>
      </c>
      <c r="AE347" s="35">
        <v>341</v>
      </c>
      <c r="AF347" s="35">
        <v>246</v>
      </c>
      <c r="AG347" s="35">
        <v>333</v>
      </c>
      <c r="AH347" s="35">
        <v>170</v>
      </c>
      <c r="AI347" s="35">
        <v>390</v>
      </c>
      <c r="AJ347" s="35">
        <v>175</v>
      </c>
      <c r="AK347" s="35">
        <v>31</v>
      </c>
      <c r="AL347" s="35">
        <v>215</v>
      </c>
      <c r="AM347" s="59">
        <v>3</v>
      </c>
      <c r="AN347" s="59">
        <v>43</v>
      </c>
      <c r="AO347" s="59">
        <v>60</v>
      </c>
      <c r="AP347" s="59">
        <v>100</v>
      </c>
      <c r="AQ347" s="59">
        <v>3511</v>
      </c>
      <c r="AR347" s="59">
        <v>375</v>
      </c>
      <c r="AS347" s="59">
        <v>301</v>
      </c>
      <c r="AT347" s="59">
        <v>1431</v>
      </c>
      <c r="AU347" s="59">
        <v>129</v>
      </c>
    </row>
    <row r="348" spans="1:47" x14ac:dyDescent="0.2">
      <c r="A348" s="7"/>
      <c r="B348" s="7"/>
      <c r="C348" s="7"/>
      <c r="D348" s="30" t="s">
        <v>523</v>
      </c>
      <c r="E348" s="38">
        <v>2307.84</v>
      </c>
      <c r="F348" s="38">
        <v>32.96</v>
      </c>
      <c r="G348" s="38">
        <v>26.560000000000002</v>
      </c>
      <c r="H348" s="38">
        <v>33.92</v>
      </c>
      <c r="I348" s="38">
        <v>32.96</v>
      </c>
      <c r="J348" s="38">
        <v>31.04</v>
      </c>
      <c r="K348" s="38">
        <v>39.68</v>
      </c>
      <c r="L348" s="38">
        <v>45.12</v>
      </c>
      <c r="M348" s="38">
        <v>46.72</v>
      </c>
      <c r="N348" s="38">
        <v>48.32</v>
      </c>
      <c r="O348" s="38">
        <v>48.32</v>
      </c>
      <c r="P348" s="38">
        <v>48.64</v>
      </c>
      <c r="Q348" s="38">
        <v>48.32</v>
      </c>
      <c r="R348" s="38">
        <v>47.68</v>
      </c>
      <c r="S348" s="38">
        <v>48</v>
      </c>
      <c r="T348" s="38">
        <v>48</v>
      </c>
      <c r="U348" s="38">
        <v>41.6</v>
      </c>
      <c r="V348" s="38">
        <v>40.96</v>
      </c>
      <c r="W348" s="38">
        <v>39.04</v>
      </c>
      <c r="X348" s="38">
        <v>38.08</v>
      </c>
      <c r="Y348" s="38">
        <v>38.08</v>
      </c>
      <c r="Z348" s="38">
        <v>182.08</v>
      </c>
      <c r="AA348" s="38">
        <v>210.56</v>
      </c>
      <c r="AB348" s="38">
        <v>145.6</v>
      </c>
      <c r="AC348" s="38">
        <v>143.68</v>
      </c>
      <c r="AD348" s="38">
        <v>193.6</v>
      </c>
      <c r="AE348" s="38">
        <v>109.12</v>
      </c>
      <c r="AF348" s="38">
        <v>78.72</v>
      </c>
      <c r="AG348" s="38">
        <v>106.56</v>
      </c>
      <c r="AH348" s="38">
        <v>54.4</v>
      </c>
      <c r="AI348" s="38">
        <v>124.8</v>
      </c>
      <c r="AJ348" s="38">
        <v>56</v>
      </c>
      <c r="AK348" s="38">
        <v>9.92</v>
      </c>
      <c r="AL348" s="38">
        <v>68.8</v>
      </c>
      <c r="AM348" s="60">
        <v>0.96</v>
      </c>
      <c r="AN348" s="60">
        <v>13.76</v>
      </c>
      <c r="AO348" s="60">
        <v>19.2</v>
      </c>
      <c r="AP348" s="60">
        <v>32</v>
      </c>
      <c r="AQ348" s="60">
        <v>1123.52</v>
      </c>
      <c r="AR348" s="60">
        <v>120</v>
      </c>
      <c r="AS348" s="60">
        <v>96.320000000000007</v>
      </c>
      <c r="AT348" s="60">
        <v>457.92</v>
      </c>
      <c r="AU348" s="60">
        <v>41.28</v>
      </c>
    </row>
    <row r="349" spans="1:47" x14ac:dyDescent="0.2">
      <c r="A349" s="7"/>
      <c r="B349" s="7"/>
      <c r="C349" s="7"/>
      <c r="D349" s="30" t="s">
        <v>524</v>
      </c>
      <c r="E349" s="38">
        <v>3822.3599999999997</v>
      </c>
      <c r="F349" s="38">
        <v>54.59</v>
      </c>
      <c r="G349" s="38">
        <v>43.99</v>
      </c>
      <c r="H349" s="38">
        <v>56.18</v>
      </c>
      <c r="I349" s="38">
        <v>54.59</v>
      </c>
      <c r="J349" s="38">
        <v>51.410000000000004</v>
      </c>
      <c r="K349" s="38">
        <v>65.72</v>
      </c>
      <c r="L349" s="38">
        <v>74.73</v>
      </c>
      <c r="M349" s="38">
        <v>77.38000000000001</v>
      </c>
      <c r="N349" s="38">
        <v>80.03</v>
      </c>
      <c r="O349" s="38">
        <v>80.03</v>
      </c>
      <c r="P349" s="38">
        <v>80.56</v>
      </c>
      <c r="Q349" s="38">
        <v>80.03</v>
      </c>
      <c r="R349" s="38">
        <v>78.97</v>
      </c>
      <c r="S349" s="38">
        <v>79.5</v>
      </c>
      <c r="T349" s="38">
        <v>79.5</v>
      </c>
      <c r="U349" s="38">
        <v>68.900000000000006</v>
      </c>
      <c r="V349" s="38">
        <v>67.84</v>
      </c>
      <c r="W349" s="38">
        <v>64.66</v>
      </c>
      <c r="X349" s="38">
        <v>63.07</v>
      </c>
      <c r="Y349" s="38">
        <v>63.07</v>
      </c>
      <c r="Z349" s="38">
        <v>301.57</v>
      </c>
      <c r="AA349" s="38">
        <v>348.74</v>
      </c>
      <c r="AB349" s="38">
        <v>241.15</v>
      </c>
      <c r="AC349" s="38">
        <v>237.97</v>
      </c>
      <c r="AD349" s="38">
        <v>320.65000000000003</v>
      </c>
      <c r="AE349" s="38">
        <v>180.73000000000002</v>
      </c>
      <c r="AF349" s="38">
        <v>130.38</v>
      </c>
      <c r="AG349" s="38">
        <v>176.49</v>
      </c>
      <c r="AH349" s="38">
        <v>90.100000000000009</v>
      </c>
      <c r="AI349" s="38">
        <v>206.70000000000002</v>
      </c>
      <c r="AJ349" s="38">
        <v>92.75</v>
      </c>
      <c r="AK349" s="38">
        <v>16.43</v>
      </c>
      <c r="AL349" s="38">
        <v>113.95</v>
      </c>
      <c r="AM349" s="60">
        <v>1.59</v>
      </c>
      <c r="AN349" s="60">
        <v>22.790000000000003</v>
      </c>
      <c r="AO349" s="60">
        <v>31.8</v>
      </c>
      <c r="AP349" s="60">
        <v>53</v>
      </c>
      <c r="AQ349" s="60">
        <v>1860.8300000000002</v>
      </c>
      <c r="AR349" s="60">
        <v>198.75</v>
      </c>
      <c r="AS349" s="60">
        <v>159.53</v>
      </c>
      <c r="AT349" s="60">
        <v>758.43000000000006</v>
      </c>
      <c r="AU349" s="60">
        <v>68.37</v>
      </c>
    </row>
    <row r="350" spans="1:47" x14ac:dyDescent="0.2">
      <c r="A350" s="7"/>
      <c r="B350" s="7"/>
      <c r="C350" s="7"/>
      <c r="D350" s="30" t="s">
        <v>525</v>
      </c>
      <c r="E350" s="38">
        <v>1081.8000000000002</v>
      </c>
      <c r="F350" s="38">
        <v>15.45</v>
      </c>
      <c r="G350" s="38">
        <v>12.45</v>
      </c>
      <c r="H350" s="38">
        <v>15.899999999999999</v>
      </c>
      <c r="I350" s="38">
        <v>15.45</v>
      </c>
      <c r="J350" s="38">
        <v>14.549999999999999</v>
      </c>
      <c r="K350" s="38">
        <v>18.599999999999998</v>
      </c>
      <c r="L350" s="38">
        <v>21.15</v>
      </c>
      <c r="M350" s="38">
        <v>21.9</v>
      </c>
      <c r="N350" s="38">
        <v>22.65</v>
      </c>
      <c r="O350" s="38">
        <v>22.65</v>
      </c>
      <c r="P350" s="38">
        <v>22.8</v>
      </c>
      <c r="Q350" s="38">
        <v>22.65</v>
      </c>
      <c r="R350" s="38">
        <v>22.349999999999998</v>
      </c>
      <c r="S350" s="38">
        <v>22.5</v>
      </c>
      <c r="T350" s="38">
        <v>22.5</v>
      </c>
      <c r="U350" s="38">
        <v>19.5</v>
      </c>
      <c r="V350" s="38">
        <v>19.2</v>
      </c>
      <c r="W350" s="38">
        <v>18.3</v>
      </c>
      <c r="X350" s="38">
        <v>17.849999999999998</v>
      </c>
      <c r="Y350" s="38">
        <v>17.849999999999998</v>
      </c>
      <c r="Z350" s="38">
        <v>85.35</v>
      </c>
      <c r="AA350" s="38">
        <v>98.7</v>
      </c>
      <c r="AB350" s="38">
        <v>68.25</v>
      </c>
      <c r="AC350" s="38">
        <v>67.349999999999994</v>
      </c>
      <c r="AD350" s="38">
        <v>90.75</v>
      </c>
      <c r="AE350" s="38">
        <v>51.15</v>
      </c>
      <c r="AF350" s="38">
        <v>36.9</v>
      </c>
      <c r="AG350" s="38">
        <v>49.949999999999996</v>
      </c>
      <c r="AH350" s="38">
        <v>25.5</v>
      </c>
      <c r="AI350" s="38">
        <v>58.5</v>
      </c>
      <c r="AJ350" s="38">
        <v>26.25</v>
      </c>
      <c r="AK350" s="38">
        <v>4.6499999999999995</v>
      </c>
      <c r="AL350" s="38">
        <v>32.25</v>
      </c>
      <c r="AM350" s="60">
        <v>0.44999999999999996</v>
      </c>
      <c r="AN350" s="60">
        <v>6.45</v>
      </c>
      <c r="AO350" s="60">
        <v>9</v>
      </c>
      <c r="AP350" s="60">
        <v>15</v>
      </c>
      <c r="AQ350" s="60">
        <v>526.65</v>
      </c>
      <c r="AR350" s="60">
        <v>56.25</v>
      </c>
      <c r="AS350" s="60">
        <v>45.15</v>
      </c>
      <c r="AT350" s="60">
        <v>214.65</v>
      </c>
      <c r="AU350" s="60">
        <v>19.349999999999998</v>
      </c>
    </row>
    <row r="351" spans="1:47" x14ac:dyDescent="0.2">
      <c r="A351" s="7" t="s">
        <v>221</v>
      </c>
      <c r="B351" s="7"/>
      <c r="C351" s="7"/>
      <c r="D351" s="6" t="s">
        <v>215</v>
      </c>
      <c r="E351" s="35">
        <v>5250</v>
      </c>
      <c r="F351" s="35">
        <v>83</v>
      </c>
      <c r="G351" s="35">
        <v>81</v>
      </c>
      <c r="H351" s="35">
        <v>98</v>
      </c>
      <c r="I351" s="35">
        <v>88</v>
      </c>
      <c r="J351" s="35">
        <v>117</v>
      </c>
      <c r="K351" s="35">
        <v>105</v>
      </c>
      <c r="L351" s="35">
        <v>170</v>
      </c>
      <c r="M351" s="35">
        <v>171</v>
      </c>
      <c r="N351" s="35">
        <v>165</v>
      </c>
      <c r="O351" s="35">
        <v>126</v>
      </c>
      <c r="P351" s="35">
        <v>137</v>
      </c>
      <c r="Q351" s="35">
        <v>114</v>
      </c>
      <c r="R351" s="35">
        <v>112</v>
      </c>
      <c r="S351" s="35">
        <v>112</v>
      </c>
      <c r="T351" s="35">
        <v>95</v>
      </c>
      <c r="U351" s="35">
        <v>88</v>
      </c>
      <c r="V351" s="35">
        <v>67</v>
      </c>
      <c r="W351" s="35">
        <v>56</v>
      </c>
      <c r="X351" s="35">
        <v>66</v>
      </c>
      <c r="Y351" s="35">
        <v>73</v>
      </c>
      <c r="Z351" s="35">
        <v>463</v>
      </c>
      <c r="AA351" s="35">
        <v>573</v>
      </c>
      <c r="AB351" s="35">
        <v>448</v>
      </c>
      <c r="AC351" s="35">
        <v>276</v>
      </c>
      <c r="AD351" s="35">
        <v>209</v>
      </c>
      <c r="AE351" s="35">
        <v>250</v>
      </c>
      <c r="AF351" s="35">
        <v>131</v>
      </c>
      <c r="AG351" s="35">
        <v>179</v>
      </c>
      <c r="AH351" s="35">
        <v>258</v>
      </c>
      <c r="AI351" s="35">
        <v>188</v>
      </c>
      <c r="AJ351" s="35">
        <v>98</v>
      </c>
      <c r="AK351" s="35">
        <v>43</v>
      </c>
      <c r="AL351" s="35">
        <v>10</v>
      </c>
      <c r="AM351" s="59">
        <v>4</v>
      </c>
      <c r="AN351" s="59">
        <v>42</v>
      </c>
      <c r="AO351" s="59">
        <v>41</v>
      </c>
      <c r="AP351" s="59">
        <v>124</v>
      </c>
      <c r="AQ351" s="59">
        <v>2608</v>
      </c>
      <c r="AR351" s="59">
        <v>248</v>
      </c>
      <c r="AS351" s="59">
        <v>146</v>
      </c>
      <c r="AT351" s="59">
        <v>1141</v>
      </c>
      <c r="AU351" s="59">
        <v>176</v>
      </c>
    </row>
    <row r="352" spans="1:47" x14ac:dyDescent="0.2">
      <c r="A352" s="7"/>
      <c r="B352" s="7"/>
      <c r="C352" s="7"/>
      <c r="D352" s="27" t="s">
        <v>526</v>
      </c>
      <c r="E352" s="36">
        <v>5250</v>
      </c>
      <c r="F352" s="37">
        <v>83</v>
      </c>
      <c r="G352" s="37">
        <v>81</v>
      </c>
      <c r="H352" s="37">
        <v>98</v>
      </c>
      <c r="I352" s="37">
        <v>88</v>
      </c>
      <c r="J352" s="37">
        <v>117</v>
      </c>
      <c r="K352" s="37">
        <v>105</v>
      </c>
      <c r="L352" s="37">
        <v>170</v>
      </c>
      <c r="M352" s="37">
        <v>171</v>
      </c>
      <c r="N352" s="37">
        <v>165</v>
      </c>
      <c r="O352" s="37">
        <v>126</v>
      </c>
      <c r="P352" s="37">
        <v>137</v>
      </c>
      <c r="Q352" s="37">
        <v>114</v>
      </c>
      <c r="R352" s="37">
        <v>112</v>
      </c>
      <c r="S352" s="37">
        <v>112</v>
      </c>
      <c r="T352" s="37">
        <v>95</v>
      </c>
      <c r="U352" s="37">
        <v>88</v>
      </c>
      <c r="V352" s="37">
        <v>67</v>
      </c>
      <c r="W352" s="37">
        <v>56</v>
      </c>
      <c r="X352" s="37">
        <v>66</v>
      </c>
      <c r="Y352" s="37">
        <v>73</v>
      </c>
      <c r="Z352" s="37">
        <v>463</v>
      </c>
      <c r="AA352" s="37">
        <v>573</v>
      </c>
      <c r="AB352" s="37">
        <v>448</v>
      </c>
      <c r="AC352" s="37">
        <v>276</v>
      </c>
      <c r="AD352" s="37">
        <v>209</v>
      </c>
      <c r="AE352" s="37">
        <v>250</v>
      </c>
      <c r="AF352" s="37">
        <v>131</v>
      </c>
      <c r="AG352" s="37">
        <v>179</v>
      </c>
      <c r="AH352" s="37">
        <v>258</v>
      </c>
      <c r="AI352" s="37">
        <v>188</v>
      </c>
      <c r="AJ352" s="37">
        <v>98</v>
      </c>
      <c r="AK352" s="37">
        <v>43</v>
      </c>
      <c r="AL352" s="37">
        <v>10</v>
      </c>
      <c r="AM352" s="39">
        <v>4</v>
      </c>
      <c r="AN352" s="39">
        <v>42</v>
      </c>
      <c r="AO352" s="39">
        <v>41</v>
      </c>
      <c r="AP352" s="39">
        <v>124</v>
      </c>
      <c r="AQ352" s="39">
        <v>2608</v>
      </c>
      <c r="AR352" s="39">
        <v>60</v>
      </c>
      <c r="AS352" s="39">
        <v>52</v>
      </c>
      <c r="AT352" s="39">
        <v>301</v>
      </c>
      <c r="AU352" s="39">
        <v>176</v>
      </c>
    </row>
    <row r="353" spans="1:47" x14ac:dyDescent="0.2">
      <c r="A353" s="7" t="s">
        <v>222</v>
      </c>
      <c r="B353" s="7"/>
      <c r="C353" s="7"/>
      <c r="D353" s="6" t="s">
        <v>223</v>
      </c>
      <c r="E353" s="35">
        <v>1257</v>
      </c>
      <c r="F353" s="35">
        <v>16</v>
      </c>
      <c r="G353" s="35">
        <v>10</v>
      </c>
      <c r="H353" s="35">
        <v>17</v>
      </c>
      <c r="I353" s="35">
        <v>13</v>
      </c>
      <c r="J353" s="35">
        <v>16</v>
      </c>
      <c r="K353" s="35">
        <v>21</v>
      </c>
      <c r="L353" s="35">
        <v>19</v>
      </c>
      <c r="M353" s="35">
        <v>19</v>
      </c>
      <c r="N353" s="35">
        <v>28</v>
      </c>
      <c r="O353" s="35">
        <v>28</v>
      </c>
      <c r="P353" s="35">
        <v>29</v>
      </c>
      <c r="Q353" s="35">
        <v>29</v>
      </c>
      <c r="R353" s="35">
        <v>29</v>
      </c>
      <c r="S353" s="35">
        <v>22</v>
      </c>
      <c r="T353" s="35">
        <v>21</v>
      </c>
      <c r="U353" s="35">
        <v>21</v>
      </c>
      <c r="V353" s="35">
        <v>20</v>
      </c>
      <c r="W353" s="35">
        <v>17</v>
      </c>
      <c r="X353" s="35">
        <v>20</v>
      </c>
      <c r="Y353" s="35">
        <v>18</v>
      </c>
      <c r="Z353" s="35">
        <v>72</v>
      </c>
      <c r="AA353" s="35">
        <v>57</v>
      </c>
      <c r="AB353" s="35">
        <v>116</v>
      </c>
      <c r="AC353" s="35">
        <v>144</v>
      </c>
      <c r="AD353" s="35">
        <v>115</v>
      </c>
      <c r="AE353" s="35">
        <v>79</v>
      </c>
      <c r="AF353" s="35">
        <v>98</v>
      </c>
      <c r="AG353" s="35">
        <v>24</v>
      </c>
      <c r="AH353" s="35">
        <v>27</v>
      </c>
      <c r="AI353" s="35">
        <v>65</v>
      </c>
      <c r="AJ353" s="35">
        <v>26</v>
      </c>
      <c r="AK353" s="35">
        <v>10</v>
      </c>
      <c r="AL353" s="35">
        <v>11</v>
      </c>
      <c r="AM353" s="59">
        <v>0</v>
      </c>
      <c r="AN353" s="59">
        <v>4</v>
      </c>
      <c r="AO353" s="59">
        <v>12</v>
      </c>
      <c r="AP353" s="59">
        <v>8</v>
      </c>
      <c r="AQ353" s="59">
        <v>644</v>
      </c>
      <c r="AR353" s="59">
        <v>60</v>
      </c>
      <c r="AS353" s="59">
        <v>52</v>
      </c>
      <c r="AT353" s="59">
        <v>301</v>
      </c>
      <c r="AU353" s="59">
        <v>18</v>
      </c>
    </row>
    <row r="354" spans="1:47" x14ac:dyDescent="0.2">
      <c r="A354" s="7"/>
      <c r="B354" s="7"/>
      <c r="C354" s="7"/>
      <c r="D354" s="27" t="s">
        <v>527</v>
      </c>
      <c r="E354" s="36">
        <v>1257</v>
      </c>
      <c r="F354" s="37">
        <v>16</v>
      </c>
      <c r="G354" s="37">
        <v>10</v>
      </c>
      <c r="H354" s="37">
        <v>17</v>
      </c>
      <c r="I354" s="37">
        <v>13</v>
      </c>
      <c r="J354" s="37">
        <v>16</v>
      </c>
      <c r="K354" s="37">
        <v>21</v>
      </c>
      <c r="L354" s="37">
        <v>19</v>
      </c>
      <c r="M354" s="37">
        <v>19</v>
      </c>
      <c r="N354" s="37">
        <v>28</v>
      </c>
      <c r="O354" s="37">
        <v>28</v>
      </c>
      <c r="P354" s="37">
        <v>29</v>
      </c>
      <c r="Q354" s="37">
        <v>29</v>
      </c>
      <c r="R354" s="37">
        <v>29</v>
      </c>
      <c r="S354" s="37">
        <v>22</v>
      </c>
      <c r="T354" s="37">
        <v>21</v>
      </c>
      <c r="U354" s="37">
        <v>21</v>
      </c>
      <c r="V354" s="37">
        <v>20</v>
      </c>
      <c r="W354" s="37">
        <v>17</v>
      </c>
      <c r="X354" s="37">
        <v>20</v>
      </c>
      <c r="Y354" s="37">
        <v>18</v>
      </c>
      <c r="Z354" s="37">
        <v>72</v>
      </c>
      <c r="AA354" s="37">
        <v>57</v>
      </c>
      <c r="AB354" s="37">
        <v>116</v>
      </c>
      <c r="AC354" s="37">
        <v>144</v>
      </c>
      <c r="AD354" s="37">
        <v>115</v>
      </c>
      <c r="AE354" s="37">
        <v>79</v>
      </c>
      <c r="AF354" s="37">
        <v>98</v>
      </c>
      <c r="AG354" s="37">
        <v>24</v>
      </c>
      <c r="AH354" s="37">
        <v>27</v>
      </c>
      <c r="AI354" s="37">
        <v>65</v>
      </c>
      <c r="AJ354" s="37">
        <v>26</v>
      </c>
      <c r="AK354" s="37">
        <v>10</v>
      </c>
      <c r="AL354" s="37">
        <v>11</v>
      </c>
      <c r="AM354" s="39">
        <v>0</v>
      </c>
      <c r="AN354" s="39">
        <v>4</v>
      </c>
      <c r="AO354" s="39">
        <v>12</v>
      </c>
      <c r="AP354" s="39">
        <v>8</v>
      </c>
      <c r="AQ354" s="39">
        <v>644</v>
      </c>
      <c r="AR354" s="39">
        <v>246</v>
      </c>
      <c r="AS354" s="39">
        <v>240</v>
      </c>
      <c r="AT354" s="39">
        <v>1435</v>
      </c>
      <c r="AU354" s="39">
        <v>18</v>
      </c>
    </row>
    <row r="355" spans="1:47" x14ac:dyDescent="0.2">
      <c r="A355" s="7" t="s">
        <v>224</v>
      </c>
      <c r="B355" s="7"/>
      <c r="C355" s="7"/>
      <c r="D355" s="6" t="s">
        <v>225</v>
      </c>
      <c r="E355" s="35">
        <v>6500</v>
      </c>
      <c r="F355" s="35">
        <v>100</v>
      </c>
      <c r="G355" s="35">
        <v>82</v>
      </c>
      <c r="H355" s="35">
        <v>91</v>
      </c>
      <c r="I355" s="35">
        <v>98</v>
      </c>
      <c r="J355" s="35">
        <v>107</v>
      </c>
      <c r="K355" s="35">
        <v>112</v>
      </c>
      <c r="L355" s="35">
        <v>86</v>
      </c>
      <c r="M355" s="35">
        <v>91</v>
      </c>
      <c r="N355" s="35">
        <v>92</v>
      </c>
      <c r="O355" s="35">
        <v>91</v>
      </c>
      <c r="P355" s="35">
        <v>94</v>
      </c>
      <c r="Q355" s="35">
        <v>96</v>
      </c>
      <c r="R355" s="35">
        <v>97</v>
      </c>
      <c r="S355" s="35">
        <v>98</v>
      </c>
      <c r="T355" s="35">
        <v>101</v>
      </c>
      <c r="U355" s="35">
        <v>96</v>
      </c>
      <c r="V355" s="35">
        <v>95</v>
      </c>
      <c r="W355" s="35">
        <v>92</v>
      </c>
      <c r="X355" s="35">
        <v>94</v>
      </c>
      <c r="Y355" s="35">
        <v>93</v>
      </c>
      <c r="Z355" s="35">
        <v>552</v>
      </c>
      <c r="AA355" s="35">
        <v>586</v>
      </c>
      <c r="AB355" s="35">
        <v>452</v>
      </c>
      <c r="AC355" s="35">
        <v>549</v>
      </c>
      <c r="AD355" s="35">
        <v>391</v>
      </c>
      <c r="AE355" s="35">
        <v>434</v>
      </c>
      <c r="AF355" s="35">
        <v>312</v>
      </c>
      <c r="AG355" s="35">
        <v>205</v>
      </c>
      <c r="AH355" s="35">
        <v>185</v>
      </c>
      <c r="AI355" s="35">
        <v>303</v>
      </c>
      <c r="AJ355" s="35">
        <v>249</v>
      </c>
      <c r="AK355" s="35">
        <v>233</v>
      </c>
      <c r="AL355" s="35">
        <v>143</v>
      </c>
      <c r="AM355" s="59">
        <v>2</v>
      </c>
      <c r="AN355" s="59">
        <v>57</v>
      </c>
      <c r="AO355" s="59">
        <v>43</v>
      </c>
      <c r="AP355" s="59">
        <v>86</v>
      </c>
      <c r="AQ355" s="59">
        <v>3244</v>
      </c>
      <c r="AR355" s="59">
        <v>246</v>
      </c>
      <c r="AS355" s="59">
        <v>240</v>
      </c>
      <c r="AT355" s="59">
        <v>1435</v>
      </c>
      <c r="AU355" s="59">
        <v>137</v>
      </c>
    </row>
    <row r="356" spans="1:47" x14ac:dyDescent="0.2">
      <c r="A356" s="7"/>
      <c r="B356" s="7"/>
      <c r="C356" s="7"/>
      <c r="D356" s="27" t="s">
        <v>528</v>
      </c>
      <c r="E356" s="36">
        <v>6500</v>
      </c>
      <c r="F356" s="37">
        <v>100</v>
      </c>
      <c r="G356" s="37">
        <v>82</v>
      </c>
      <c r="H356" s="37">
        <v>91</v>
      </c>
      <c r="I356" s="37">
        <v>98</v>
      </c>
      <c r="J356" s="37">
        <v>107</v>
      </c>
      <c r="K356" s="37">
        <v>112</v>
      </c>
      <c r="L356" s="37">
        <v>86</v>
      </c>
      <c r="M356" s="37">
        <v>91</v>
      </c>
      <c r="N356" s="37">
        <v>92</v>
      </c>
      <c r="O356" s="37">
        <v>91</v>
      </c>
      <c r="P356" s="37">
        <v>94</v>
      </c>
      <c r="Q356" s="37">
        <v>96</v>
      </c>
      <c r="R356" s="37">
        <v>97</v>
      </c>
      <c r="S356" s="37">
        <v>98</v>
      </c>
      <c r="T356" s="37">
        <v>101</v>
      </c>
      <c r="U356" s="37">
        <v>96</v>
      </c>
      <c r="V356" s="37">
        <v>95</v>
      </c>
      <c r="W356" s="37">
        <v>92</v>
      </c>
      <c r="X356" s="37">
        <v>94</v>
      </c>
      <c r="Y356" s="37">
        <v>93</v>
      </c>
      <c r="Z356" s="37">
        <v>552</v>
      </c>
      <c r="AA356" s="37">
        <v>586</v>
      </c>
      <c r="AB356" s="37">
        <v>452</v>
      </c>
      <c r="AC356" s="37">
        <v>549</v>
      </c>
      <c r="AD356" s="37">
        <v>391</v>
      </c>
      <c r="AE356" s="37">
        <v>434</v>
      </c>
      <c r="AF356" s="37">
        <v>312</v>
      </c>
      <c r="AG356" s="37">
        <v>205</v>
      </c>
      <c r="AH356" s="37">
        <v>185</v>
      </c>
      <c r="AI356" s="37">
        <v>303</v>
      </c>
      <c r="AJ356" s="37">
        <v>249</v>
      </c>
      <c r="AK356" s="37">
        <v>233</v>
      </c>
      <c r="AL356" s="37">
        <v>143</v>
      </c>
      <c r="AM356" s="39">
        <v>2</v>
      </c>
      <c r="AN356" s="39">
        <v>57</v>
      </c>
      <c r="AO356" s="39">
        <v>43</v>
      </c>
      <c r="AP356" s="39">
        <v>86</v>
      </c>
      <c r="AQ356" s="39">
        <v>3244</v>
      </c>
      <c r="AR356" s="39">
        <v>161</v>
      </c>
      <c r="AS356" s="39">
        <v>84</v>
      </c>
      <c r="AT356" s="39">
        <v>617</v>
      </c>
      <c r="AU356" s="39">
        <v>137</v>
      </c>
    </row>
    <row r="357" spans="1:47" x14ac:dyDescent="0.2">
      <c r="A357" s="7"/>
      <c r="B357" s="7"/>
      <c r="C357" s="7"/>
      <c r="D357" s="7"/>
      <c r="E357" s="36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9"/>
      <c r="AN357" s="39"/>
      <c r="AO357" s="39"/>
      <c r="AP357" s="39"/>
      <c r="AQ357" s="39"/>
      <c r="AR357" s="39"/>
      <c r="AS357" s="39"/>
      <c r="AT357" s="39"/>
      <c r="AU357" s="39"/>
    </row>
    <row r="358" spans="1:47" x14ac:dyDescent="0.2">
      <c r="A358" s="7"/>
      <c r="B358" s="7"/>
      <c r="C358" s="26" t="s">
        <v>227</v>
      </c>
      <c r="D358" s="7"/>
      <c r="E358" s="35">
        <v>12785</v>
      </c>
      <c r="F358" s="35">
        <v>396</v>
      </c>
      <c r="G358" s="35">
        <v>355</v>
      </c>
      <c r="H358" s="35">
        <v>347.99999999999994</v>
      </c>
      <c r="I358" s="35">
        <v>367</v>
      </c>
      <c r="J358" s="35">
        <v>383</v>
      </c>
      <c r="K358" s="35">
        <v>430</v>
      </c>
      <c r="L358" s="35">
        <v>541</v>
      </c>
      <c r="M358" s="35">
        <v>581</v>
      </c>
      <c r="N358" s="35">
        <v>530</v>
      </c>
      <c r="O358" s="35">
        <v>504</v>
      </c>
      <c r="P358" s="35">
        <v>505</v>
      </c>
      <c r="Q358" s="35">
        <v>495.99999999999994</v>
      </c>
      <c r="R358" s="35">
        <v>476</v>
      </c>
      <c r="S358" s="35">
        <v>406.00000000000006</v>
      </c>
      <c r="T358" s="35">
        <v>392</v>
      </c>
      <c r="U358" s="35">
        <v>254</v>
      </c>
      <c r="V358" s="35">
        <v>205</v>
      </c>
      <c r="W358" s="35">
        <v>172</v>
      </c>
      <c r="X358" s="35">
        <v>150</v>
      </c>
      <c r="Y358" s="35">
        <v>164</v>
      </c>
      <c r="Z358" s="35">
        <v>953.99999999999989</v>
      </c>
      <c r="AA358" s="35">
        <v>1476</v>
      </c>
      <c r="AB358" s="35">
        <v>1844</v>
      </c>
      <c r="AC358" s="35">
        <v>1680</v>
      </c>
      <c r="AD358" s="35">
        <v>1630</v>
      </c>
      <c r="AE358" s="35">
        <v>1446</v>
      </c>
      <c r="AF358" s="35">
        <v>1243</v>
      </c>
      <c r="AG358" s="35">
        <v>1018</v>
      </c>
      <c r="AH358" s="35">
        <v>1087</v>
      </c>
      <c r="AI358" s="35">
        <v>1494</v>
      </c>
      <c r="AJ358" s="35">
        <v>936.00000000000011</v>
      </c>
      <c r="AK358" s="35">
        <v>994</v>
      </c>
      <c r="AL358" s="35">
        <v>1607.9999999999998</v>
      </c>
      <c r="AM358" s="59">
        <v>17</v>
      </c>
      <c r="AN358" s="59">
        <v>191</v>
      </c>
      <c r="AO358" s="59">
        <v>205</v>
      </c>
      <c r="AP358" s="59">
        <v>657</v>
      </c>
      <c r="AQ358" s="59">
        <v>12061</v>
      </c>
      <c r="AR358" s="59">
        <v>984.00000000000011</v>
      </c>
      <c r="AS358" s="59">
        <v>465</v>
      </c>
      <c r="AT358" s="59">
        <v>3848</v>
      </c>
      <c r="AU358" s="59">
        <v>1165</v>
      </c>
    </row>
    <row r="359" spans="1:47" x14ac:dyDescent="0.2">
      <c r="A359" s="7" t="s">
        <v>226</v>
      </c>
      <c r="B359" s="7"/>
      <c r="C359" s="7"/>
      <c r="D359" s="6" t="s">
        <v>228</v>
      </c>
      <c r="E359" s="35">
        <v>2989</v>
      </c>
      <c r="F359" s="35">
        <v>52</v>
      </c>
      <c r="G359" s="35">
        <v>53</v>
      </c>
      <c r="H359" s="35">
        <v>51</v>
      </c>
      <c r="I359" s="35">
        <v>48</v>
      </c>
      <c r="J359" s="35">
        <v>41</v>
      </c>
      <c r="K359" s="35">
        <v>56</v>
      </c>
      <c r="L359" s="35">
        <v>27</v>
      </c>
      <c r="M359" s="35">
        <v>30</v>
      </c>
      <c r="N359" s="35">
        <v>36</v>
      </c>
      <c r="O359" s="35">
        <v>42</v>
      </c>
      <c r="P359" s="35">
        <v>52</v>
      </c>
      <c r="Q359" s="35">
        <v>65</v>
      </c>
      <c r="R359" s="35">
        <v>70</v>
      </c>
      <c r="S359" s="35">
        <v>65</v>
      </c>
      <c r="T359" s="35">
        <v>51</v>
      </c>
      <c r="U359" s="35">
        <v>37</v>
      </c>
      <c r="V359" s="35">
        <v>30</v>
      </c>
      <c r="W359" s="35">
        <v>25</v>
      </c>
      <c r="X359" s="35">
        <v>22</v>
      </c>
      <c r="Y359" s="35">
        <v>25</v>
      </c>
      <c r="Z359" s="35">
        <v>147</v>
      </c>
      <c r="AA359" s="35">
        <v>258</v>
      </c>
      <c r="AB359" s="35">
        <v>285</v>
      </c>
      <c r="AC359" s="35">
        <v>275</v>
      </c>
      <c r="AD359" s="35">
        <v>134</v>
      </c>
      <c r="AE359" s="35">
        <v>200</v>
      </c>
      <c r="AF359" s="35">
        <v>153</v>
      </c>
      <c r="AG359" s="35">
        <v>58</v>
      </c>
      <c r="AH359" s="35">
        <v>70</v>
      </c>
      <c r="AI359" s="35">
        <v>119</v>
      </c>
      <c r="AJ359" s="35">
        <v>70</v>
      </c>
      <c r="AK359" s="35">
        <v>194</v>
      </c>
      <c r="AL359" s="35">
        <v>148</v>
      </c>
      <c r="AM359" s="59">
        <v>2</v>
      </c>
      <c r="AN359" s="59">
        <v>23</v>
      </c>
      <c r="AO359" s="59">
        <v>29</v>
      </c>
      <c r="AP359" s="59">
        <v>86</v>
      </c>
      <c r="AQ359" s="59">
        <v>1487</v>
      </c>
      <c r="AR359" s="59">
        <v>161</v>
      </c>
      <c r="AS359" s="59">
        <v>84</v>
      </c>
      <c r="AT359" s="59">
        <v>617</v>
      </c>
      <c r="AU359" s="59">
        <v>97</v>
      </c>
    </row>
    <row r="360" spans="1:47" x14ac:dyDescent="0.2">
      <c r="A360" s="7"/>
      <c r="B360" s="7"/>
      <c r="C360" s="7"/>
      <c r="D360" s="22" t="s">
        <v>529</v>
      </c>
      <c r="E360" s="36">
        <v>2989</v>
      </c>
      <c r="F360" s="37">
        <v>52</v>
      </c>
      <c r="G360" s="37">
        <v>53</v>
      </c>
      <c r="H360" s="37">
        <v>51</v>
      </c>
      <c r="I360" s="37">
        <v>48</v>
      </c>
      <c r="J360" s="37">
        <v>41</v>
      </c>
      <c r="K360" s="37">
        <v>56</v>
      </c>
      <c r="L360" s="37">
        <v>27</v>
      </c>
      <c r="M360" s="37">
        <v>30</v>
      </c>
      <c r="N360" s="37">
        <v>36</v>
      </c>
      <c r="O360" s="37">
        <v>42</v>
      </c>
      <c r="P360" s="37">
        <v>52</v>
      </c>
      <c r="Q360" s="37">
        <v>65</v>
      </c>
      <c r="R360" s="37">
        <v>70</v>
      </c>
      <c r="S360" s="37">
        <v>65</v>
      </c>
      <c r="T360" s="37">
        <v>51</v>
      </c>
      <c r="U360" s="37">
        <v>37</v>
      </c>
      <c r="V360" s="37">
        <v>30</v>
      </c>
      <c r="W360" s="37">
        <v>25</v>
      </c>
      <c r="X360" s="37">
        <v>22</v>
      </c>
      <c r="Y360" s="37">
        <v>25</v>
      </c>
      <c r="Z360" s="37">
        <v>147</v>
      </c>
      <c r="AA360" s="37">
        <v>258</v>
      </c>
      <c r="AB360" s="37">
        <v>285</v>
      </c>
      <c r="AC360" s="37">
        <v>275</v>
      </c>
      <c r="AD360" s="37">
        <v>134</v>
      </c>
      <c r="AE360" s="37">
        <v>200</v>
      </c>
      <c r="AF360" s="37">
        <v>153</v>
      </c>
      <c r="AG360" s="37">
        <v>58</v>
      </c>
      <c r="AH360" s="37">
        <v>70</v>
      </c>
      <c r="AI360" s="37">
        <v>119</v>
      </c>
      <c r="AJ360" s="37">
        <v>70</v>
      </c>
      <c r="AK360" s="37">
        <v>194</v>
      </c>
      <c r="AL360" s="37">
        <v>148</v>
      </c>
      <c r="AM360" s="39">
        <v>2</v>
      </c>
      <c r="AN360" s="39">
        <v>23</v>
      </c>
      <c r="AO360" s="39">
        <v>29</v>
      </c>
      <c r="AP360" s="39">
        <v>86</v>
      </c>
      <c r="AQ360" s="39">
        <v>1487</v>
      </c>
      <c r="AR360" s="39">
        <v>93</v>
      </c>
      <c r="AS360" s="39">
        <v>29</v>
      </c>
      <c r="AT360" s="39">
        <v>284</v>
      </c>
      <c r="AU360" s="39">
        <v>97</v>
      </c>
    </row>
    <row r="361" spans="1:47" x14ac:dyDescent="0.2">
      <c r="A361" s="7" t="s">
        <v>229</v>
      </c>
      <c r="B361" s="7"/>
      <c r="C361" s="7"/>
      <c r="D361" s="6" t="s">
        <v>230</v>
      </c>
      <c r="E361" s="35">
        <v>1852</v>
      </c>
      <c r="F361" s="35">
        <v>29</v>
      </c>
      <c r="G361" s="35">
        <v>27</v>
      </c>
      <c r="H361" s="35">
        <v>18</v>
      </c>
      <c r="I361" s="35">
        <v>23</v>
      </c>
      <c r="J361" s="35">
        <v>32</v>
      </c>
      <c r="K361" s="35">
        <v>31</v>
      </c>
      <c r="L361" s="35">
        <v>44</v>
      </c>
      <c r="M361" s="35">
        <v>48</v>
      </c>
      <c r="N361" s="35">
        <v>44</v>
      </c>
      <c r="O361" s="35">
        <v>46</v>
      </c>
      <c r="P361" s="35">
        <v>45</v>
      </c>
      <c r="Q361" s="35">
        <v>44</v>
      </c>
      <c r="R361" s="35">
        <v>41</v>
      </c>
      <c r="S361" s="35">
        <v>35</v>
      </c>
      <c r="T361" s="35">
        <v>28</v>
      </c>
      <c r="U361" s="35">
        <v>17</v>
      </c>
      <c r="V361" s="35">
        <v>10</v>
      </c>
      <c r="W361" s="35">
        <v>5</v>
      </c>
      <c r="X361" s="35">
        <v>6</v>
      </c>
      <c r="Y361" s="35">
        <v>6</v>
      </c>
      <c r="Z361" s="35">
        <v>63</v>
      </c>
      <c r="AA361" s="35">
        <v>35</v>
      </c>
      <c r="AB361" s="35">
        <v>95</v>
      </c>
      <c r="AC361" s="35">
        <v>223</v>
      </c>
      <c r="AD361" s="35">
        <v>128</v>
      </c>
      <c r="AE361" s="35">
        <v>67</v>
      </c>
      <c r="AF361" s="35">
        <v>69</v>
      </c>
      <c r="AG361" s="35">
        <v>131</v>
      </c>
      <c r="AH361" s="35">
        <v>54</v>
      </c>
      <c r="AI361" s="35">
        <v>154</v>
      </c>
      <c r="AJ361" s="35">
        <v>31</v>
      </c>
      <c r="AK361" s="35">
        <v>76</v>
      </c>
      <c r="AL361" s="35">
        <v>147</v>
      </c>
      <c r="AM361" s="59">
        <v>3</v>
      </c>
      <c r="AN361" s="59">
        <v>13</v>
      </c>
      <c r="AO361" s="59">
        <v>16</v>
      </c>
      <c r="AP361" s="59">
        <v>52</v>
      </c>
      <c r="AQ361" s="59">
        <v>879</v>
      </c>
      <c r="AR361" s="59">
        <v>93</v>
      </c>
      <c r="AS361" s="59">
        <v>29</v>
      </c>
      <c r="AT361" s="59">
        <v>284</v>
      </c>
      <c r="AU361" s="59">
        <v>71</v>
      </c>
    </row>
    <row r="362" spans="1:47" x14ac:dyDescent="0.2">
      <c r="A362" s="7"/>
      <c r="B362" s="7"/>
      <c r="C362" s="7"/>
      <c r="D362" s="29" t="s">
        <v>530</v>
      </c>
      <c r="E362" s="36">
        <v>1852</v>
      </c>
      <c r="F362" s="37">
        <v>29</v>
      </c>
      <c r="G362" s="37">
        <v>27</v>
      </c>
      <c r="H362" s="37">
        <v>18</v>
      </c>
      <c r="I362" s="37">
        <v>23</v>
      </c>
      <c r="J362" s="37">
        <v>32</v>
      </c>
      <c r="K362" s="37">
        <v>31</v>
      </c>
      <c r="L362" s="37">
        <v>44</v>
      </c>
      <c r="M362" s="37">
        <v>48</v>
      </c>
      <c r="N362" s="37">
        <v>44</v>
      </c>
      <c r="O362" s="37">
        <v>46</v>
      </c>
      <c r="P362" s="37">
        <v>45</v>
      </c>
      <c r="Q362" s="37">
        <v>44</v>
      </c>
      <c r="R362" s="37">
        <v>41</v>
      </c>
      <c r="S362" s="37">
        <v>35</v>
      </c>
      <c r="T362" s="37">
        <v>28</v>
      </c>
      <c r="U362" s="37">
        <v>17</v>
      </c>
      <c r="V362" s="37">
        <v>10</v>
      </c>
      <c r="W362" s="37">
        <v>5</v>
      </c>
      <c r="X362" s="37">
        <v>6</v>
      </c>
      <c r="Y362" s="37">
        <v>6</v>
      </c>
      <c r="Z362" s="37">
        <v>63</v>
      </c>
      <c r="AA362" s="37">
        <v>35</v>
      </c>
      <c r="AB362" s="37">
        <v>95</v>
      </c>
      <c r="AC362" s="37">
        <v>223</v>
      </c>
      <c r="AD362" s="37">
        <v>128</v>
      </c>
      <c r="AE362" s="37">
        <v>67</v>
      </c>
      <c r="AF362" s="37">
        <v>69</v>
      </c>
      <c r="AG362" s="37">
        <v>131</v>
      </c>
      <c r="AH362" s="37">
        <v>54</v>
      </c>
      <c r="AI362" s="37">
        <v>154</v>
      </c>
      <c r="AJ362" s="37">
        <v>31</v>
      </c>
      <c r="AK362" s="37">
        <v>76</v>
      </c>
      <c r="AL362" s="37">
        <v>147</v>
      </c>
      <c r="AM362" s="39">
        <v>3</v>
      </c>
      <c r="AN362" s="39">
        <v>13</v>
      </c>
      <c r="AO362" s="39">
        <v>16</v>
      </c>
      <c r="AP362" s="39">
        <v>52</v>
      </c>
      <c r="AQ362" s="39">
        <v>879</v>
      </c>
      <c r="AR362" s="39">
        <v>28</v>
      </c>
      <c r="AS362" s="39">
        <v>15</v>
      </c>
      <c r="AT362" s="39">
        <v>100</v>
      </c>
      <c r="AU362" s="39">
        <v>71</v>
      </c>
    </row>
    <row r="363" spans="1:47" x14ac:dyDescent="0.2">
      <c r="A363" s="7" t="s">
        <v>231</v>
      </c>
      <c r="B363" s="7"/>
      <c r="C363" s="7"/>
      <c r="D363" s="6" t="s">
        <v>232</v>
      </c>
      <c r="E363" s="35">
        <v>591</v>
      </c>
      <c r="F363" s="35">
        <v>11</v>
      </c>
      <c r="G363" s="35">
        <v>5</v>
      </c>
      <c r="H363" s="35">
        <v>5</v>
      </c>
      <c r="I363" s="35">
        <v>9</v>
      </c>
      <c r="J363" s="35">
        <v>7</v>
      </c>
      <c r="K363" s="35">
        <v>11</v>
      </c>
      <c r="L363" s="35">
        <v>5</v>
      </c>
      <c r="M363" s="35">
        <v>5</v>
      </c>
      <c r="N363" s="35">
        <v>4</v>
      </c>
      <c r="O363" s="35">
        <v>6</v>
      </c>
      <c r="P363" s="35">
        <v>6</v>
      </c>
      <c r="Q363" s="35">
        <v>13</v>
      </c>
      <c r="R363" s="35">
        <v>11</v>
      </c>
      <c r="S363" s="35">
        <v>13</v>
      </c>
      <c r="T363" s="35">
        <v>9</v>
      </c>
      <c r="U363" s="35">
        <v>7</v>
      </c>
      <c r="V363" s="35">
        <v>7</v>
      </c>
      <c r="W363" s="35">
        <v>6</v>
      </c>
      <c r="X363" s="35">
        <v>3</v>
      </c>
      <c r="Y363" s="35">
        <v>5</v>
      </c>
      <c r="Z363" s="35">
        <v>8</v>
      </c>
      <c r="AA363" s="35">
        <v>11</v>
      </c>
      <c r="AB363" s="35">
        <v>34</v>
      </c>
      <c r="AC363" s="35">
        <v>24</v>
      </c>
      <c r="AD363" s="35">
        <v>64</v>
      </c>
      <c r="AE363" s="35">
        <v>68</v>
      </c>
      <c r="AF363" s="35">
        <v>4</v>
      </c>
      <c r="AG363" s="35">
        <v>29</v>
      </c>
      <c r="AH363" s="35">
        <v>59</v>
      </c>
      <c r="AI363" s="35">
        <v>29</v>
      </c>
      <c r="AJ363" s="35">
        <v>38</v>
      </c>
      <c r="AK363" s="35">
        <v>5</v>
      </c>
      <c r="AL363" s="35">
        <v>70</v>
      </c>
      <c r="AM363" s="59">
        <v>0</v>
      </c>
      <c r="AN363" s="59">
        <v>4</v>
      </c>
      <c r="AO363" s="59">
        <v>7</v>
      </c>
      <c r="AP363" s="59">
        <v>26</v>
      </c>
      <c r="AQ363" s="59">
        <v>283</v>
      </c>
      <c r="AR363" s="59">
        <v>28</v>
      </c>
      <c r="AS363" s="59">
        <v>15</v>
      </c>
      <c r="AT363" s="59">
        <v>100</v>
      </c>
      <c r="AU363" s="59">
        <v>56</v>
      </c>
    </row>
    <row r="364" spans="1:47" x14ac:dyDescent="0.2">
      <c r="A364" s="7"/>
      <c r="B364" s="7"/>
      <c r="C364" s="7"/>
      <c r="D364" s="22" t="s">
        <v>531</v>
      </c>
      <c r="E364" s="38">
        <v>401.88000000000011</v>
      </c>
      <c r="F364" s="38">
        <v>7.48</v>
      </c>
      <c r="G364" s="38">
        <v>3.4000000000000004</v>
      </c>
      <c r="H364" s="38">
        <v>3.4000000000000004</v>
      </c>
      <c r="I364" s="38">
        <v>6.12</v>
      </c>
      <c r="J364" s="38">
        <v>4.7600000000000007</v>
      </c>
      <c r="K364" s="38">
        <v>7.48</v>
      </c>
      <c r="L364" s="38">
        <v>3.4000000000000004</v>
      </c>
      <c r="M364" s="38">
        <v>3.4000000000000004</v>
      </c>
      <c r="N364" s="38">
        <v>2.72</v>
      </c>
      <c r="O364" s="38">
        <v>4.08</v>
      </c>
      <c r="P364" s="38">
        <v>4.08</v>
      </c>
      <c r="Q364" s="38">
        <v>8.84</v>
      </c>
      <c r="R364" s="38">
        <v>7.48</v>
      </c>
      <c r="S364" s="38">
        <v>8.84</v>
      </c>
      <c r="T364" s="38">
        <v>6.12</v>
      </c>
      <c r="U364" s="38">
        <v>4.7600000000000007</v>
      </c>
      <c r="V364" s="38">
        <v>4.7600000000000007</v>
      </c>
      <c r="W364" s="38">
        <v>4.08</v>
      </c>
      <c r="X364" s="38">
        <v>2.04</v>
      </c>
      <c r="Y364" s="38">
        <v>3.4000000000000004</v>
      </c>
      <c r="Z364" s="38">
        <v>5.44</v>
      </c>
      <c r="AA364" s="38">
        <v>7.48</v>
      </c>
      <c r="AB364" s="38">
        <v>23.12</v>
      </c>
      <c r="AC364" s="38">
        <v>16.32</v>
      </c>
      <c r="AD364" s="38">
        <v>43.52</v>
      </c>
      <c r="AE364" s="38">
        <v>46.24</v>
      </c>
      <c r="AF364" s="38">
        <v>2.72</v>
      </c>
      <c r="AG364" s="38">
        <v>19.720000000000002</v>
      </c>
      <c r="AH364" s="38">
        <v>40.120000000000005</v>
      </c>
      <c r="AI364" s="38">
        <v>19.720000000000002</v>
      </c>
      <c r="AJ364" s="38">
        <v>25.840000000000003</v>
      </c>
      <c r="AK364" s="38">
        <v>3.4000000000000004</v>
      </c>
      <c r="AL364" s="38">
        <v>47.6</v>
      </c>
      <c r="AM364" s="60">
        <v>0</v>
      </c>
      <c r="AN364" s="60">
        <v>2.72</v>
      </c>
      <c r="AO364" s="60">
        <v>4.7600000000000007</v>
      </c>
      <c r="AP364" s="60">
        <v>17.68</v>
      </c>
      <c r="AQ364" s="60">
        <v>192.44000000000003</v>
      </c>
      <c r="AR364" s="60">
        <v>19.040000000000003</v>
      </c>
      <c r="AS364" s="60">
        <v>10.200000000000001</v>
      </c>
      <c r="AT364" s="60">
        <v>68</v>
      </c>
      <c r="AU364" s="60">
        <v>38.080000000000005</v>
      </c>
    </row>
    <row r="365" spans="1:47" x14ac:dyDescent="0.2">
      <c r="A365" s="7"/>
      <c r="B365" s="7"/>
      <c r="C365" s="7"/>
      <c r="D365" s="22" t="s">
        <v>532</v>
      </c>
      <c r="E365" s="38">
        <v>189.12000000000003</v>
      </c>
      <c r="F365" s="38">
        <v>3.52</v>
      </c>
      <c r="G365" s="38">
        <v>1.6</v>
      </c>
      <c r="H365" s="38">
        <v>1.6</v>
      </c>
      <c r="I365" s="38">
        <v>2.88</v>
      </c>
      <c r="J365" s="38">
        <v>2.2400000000000002</v>
      </c>
      <c r="K365" s="38">
        <v>3.52</v>
      </c>
      <c r="L365" s="38">
        <v>1.6</v>
      </c>
      <c r="M365" s="38">
        <v>1.6</v>
      </c>
      <c r="N365" s="38">
        <v>1.28</v>
      </c>
      <c r="O365" s="38">
        <v>1.92</v>
      </c>
      <c r="P365" s="38">
        <v>1.92</v>
      </c>
      <c r="Q365" s="38">
        <v>4.16</v>
      </c>
      <c r="R365" s="38">
        <v>3.52</v>
      </c>
      <c r="S365" s="38">
        <v>4.16</v>
      </c>
      <c r="T365" s="38">
        <v>2.88</v>
      </c>
      <c r="U365" s="38">
        <v>2.2400000000000002</v>
      </c>
      <c r="V365" s="38">
        <v>2.2400000000000002</v>
      </c>
      <c r="W365" s="38">
        <v>1.92</v>
      </c>
      <c r="X365" s="38">
        <v>0.96</v>
      </c>
      <c r="Y365" s="38">
        <v>1.6</v>
      </c>
      <c r="Z365" s="38">
        <v>2.56</v>
      </c>
      <c r="AA365" s="38">
        <v>3.52</v>
      </c>
      <c r="AB365" s="38">
        <v>10.88</v>
      </c>
      <c r="AC365" s="38">
        <v>7.68</v>
      </c>
      <c r="AD365" s="38">
        <v>20.48</v>
      </c>
      <c r="AE365" s="38">
        <v>21.76</v>
      </c>
      <c r="AF365" s="38">
        <v>1.28</v>
      </c>
      <c r="AG365" s="38">
        <v>9.2799999999999994</v>
      </c>
      <c r="AH365" s="38">
        <v>18.88</v>
      </c>
      <c r="AI365" s="38">
        <v>9.2799999999999994</v>
      </c>
      <c r="AJ365" s="38">
        <v>12.16</v>
      </c>
      <c r="AK365" s="38">
        <v>1.6</v>
      </c>
      <c r="AL365" s="38">
        <v>22.400000000000002</v>
      </c>
      <c r="AM365" s="60">
        <v>0</v>
      </c>
      <c r="AN365" s="60">
        <v>1.28</v>
      </c>
      <c r="AO365" s="60">
        <v>2.2400000000000002</v>
      </c>
      <c r="AP365" s="60">
        <v>8.32</v>
      </c>
      <c r="AQ365" s="60">
        <v>90.56</v>
      </c>
      <c r="AR365" s="60">
        <v>8.9600000000000009</v>
      </c>
      <c r="AS365" s="60">
        <v>4.8</v>
      </c>
      <c r="AT365" s="60">
        <v>32</v>
      </c>
      <c r="AU365" s="60">
        <v>17.920000000000002</v>
      </c>
    </row>
    <row r="366" spans="1:47" x14ac:dyDescent="0.2">
      <c r="A366" s="7" t="s">
        <v>233</v>
      </c>
      <c r="B366" s="7"/>
      <c r="C366" s="7"/>
      <c r="D366" s="6" t="s">
        <v>234</v>
      </c>
      <c r="E366" s="35">
        <v>1850</v>
      </c>
      <c r="F366" s="35">
        <v>34</v>
      </c>
      <c r="G366" s="35">
        <v>18</v>
      </c>
      <c r="H366" s="35">
        <v>24</v>
      </c>
      <c r="I366" s="35">
        <v>21</v>
      </c>
      <c r="J366" s="35">
        <v>28</v>
      </c>
      <c r="K366" s="35">
        <v>41</v>
      </c>
      <c r="L366" s="35">
        <v>63</v>
      </c>
      <c r="M366" s="35">
        <v>63</v>
      </c>
      <c r="N366" s="35">
        <v>54</v>
      </c>
      <c r="O366" s="35">
        <v>51</v>
      </c>
      <c r="P366" s="35">
        <v>46</v>
      </c>
      <c r="Q366" s="35">
        <v>40</v>
      </c>
      <c r="R366" s="35">
        <v>33</v>
      </c>
      <c r="S366" s="35">
        <v>27</v>
      </c>
      <c r="T366" s="35">
        <v>30</v>
      </c>
      <c r="U366" s="35">
        <v>22</v>
      </c>
      <c r="V366" s="35">
        <v>18</v>
      </c>
      <c r="W366" s="35">
        <v>17</v>
      </c>
      <c r="X366" s="35">
        <v>12</v>
      </c>
      <c r="Y366" s="35">
        <v>15</v>
      </c>
      <c r="Z366" s="35">
        <v>60</v>
      </c>
      <c r="AA366" s="35">
        <v>98</v>
      </c>
      <c r="AB366" s="35">
        <v>187</v>
      </c>
      <c r="AC366" s="35">
        <v>63</v>
      </c>
      <c r="AD366" s="35">
        <v>162</v>
      </c>
      <c r="AE366" s="35">
        <v>104</v>
      </c>
      <c r="AF366" s="35">
        <v>78</v>
      </c>
      <c r="AG366" s="35">
        <v>82</v>
      </c>
      <c r="AH366" s="35">
        <v>92</v>
      </c>
      <c r="AI366" s="35">
        <v>74</v>
      </c>
      <c r="AJ366" s="35">
        <v>48</v>
      </c>
      <c r="AK366" s="35">
        <v>49</v>
      </c>
      <c r="AL366" s="35">
        <v>96</v>
      </c>
      <c r="AM366" s="59">
        <v>0</v>
      </c>
      <c r="AN366" s="59">
        <v>18</v>
      </c>
      <c r="AO366" s="59">
        <v>16</v>
      </c>
      <c r="AP366" s="59">
        <v>24</v>
      </c>
      <c r="AQ366" s="59">
        <v>922</v>
      </c>
      <c r="AR366" s="59">
        <v>92</v>
      </c>
      <c r="AS366" s="59">
        <v>47</v>
      </c>
      <c r="AT366" s="59">
        <v>339</v>
      </c>
      <c r="AU366" s="59">
        <v>76</v>
      </c>
    </row>
    <row r="367" spans="1:47" x14ac:dyDescent="0.2">
      <c r="A367" s="7"/>
      <c r="B367" s="7"/>
      <c r="C367" s="7"/>
      <c r="D367" s="22" t="s">
        <v>533</v>
      </c>
      <c r="E367" s="38">
        <v>1128.5000000000002</v>
      </c>
      <c r="F367" s="38">
        <v>20.74</v>
      </c>
      <c r="G367" s="38">
        <v>10.98</v>
      </c>
      <c r="H367" s="38">
        <v>14.64</v>
      </c>
      <c r="I367" s="38">
        <v>12.81</v>
      </c>
      <c r="J367" s="38">
        <v>17.079999999999998</v>
      </c>
      <c r="K367" s="38">
        <v>25.009999999999998</v>
      </c>
      <c r="L367" s="38">
        <v>38.43</v>
      </c>
      <c r="M367" s="38">
        <v>38.43</v>
      </c>
      <c r="N367" s="38">
        <v>32.94</v>
      </c>
      <c r="O367" s="38">
        <v>31.11</v>
      </c>
      <c r="P367" s="38">
        <v>28.06</v>
      </c>
      <c r="Q367" s="38">
        <v>24.4</v>
      </c>
      <c r="R367" s="38">
        <v>20.13</v>
      </c>
      <c r="S367" s="38">
        <v>16.47</v>
      </c>
      <c r="T367" s="38">
        <v>18.3</v>
      </c>
      <c r="U367" s="38">
        <v>13.42</v>
      </c>
      <c r="V367" s="38">
        <v>10.98</v>
      </c>
      <c r="W367" s="38">
        <v>10.37</v>
      </c>
      <c r="X367" s="38">
        <v>7.32</v>
      </c>
      <c r="Y367" s="38">
        <v>9.15</v>
      </c>
      <c r="Z367" s="38">
        <v>36.6</v>
      </c>
      <c r="AA367" s="38">
        <v>59.78</v>
      </c>
      <c r="AB367" s="38">
        <v>114.07</v>
      </c>
      <c r="AC367" s="38">
        <v>38.43</v>
      </c>
      <c r="AD367" s="38">
        <v>98.82</v>
      </c>
      <c r="AE367" s="38">
        <v>63.44</v>
      </c>
      <c r="AF367" s="38">
        <v>47.58</v>
      </c>
      <c r="AG367" s="38">
        <v>50.019999999999996</v>
      </c>
      <c r="AH367" s="38">
        <v>56.12</v>
      </c>
      <c r="AI367" s="38">
        <v>45.14</v>
      </c>
      <c r="AJ367" s="38">
        <v>29.28</v>
      </c>
      <c r="AK367" s="38">
        <v>29.89</v>
      </c>
      <c r="AL367" s="38">
        <v>58.56</v>
      </c>
      <c r="AM367" s="60">
        <v>0</v>
      </c>
      <c r="AN367" s="60">
        <v>10.98</v>
      </c>
      <c r="AO367" s="60">
        <v>9.76</v>
      </c>
      <c r="AP367" s="60">
        <v>14.64</v>
      </c>
      <c r="AQ367" s="60">
        <v>562.41999999999996</v>
      </c>
      <c r="AR367" s="60">
        <v>56.12</v>
      </c>
      <c r="AS367" s="60">
        <v>28.669999999999998</v>
      </c>
      <c r="AT367" s="60">
        <v>206.79</v>
      </c>
      <c r="AU367" s="60">
        <v>46.36</v>
      </c>
    </row>
    <row r="368" spans="1:47" x14ac:dyDescent="0.2">
      <c r="A368" s="7"/>
      <c r="B368" s="7"/>
      <c r="C368" s="7"/>
      <c r="D368" s="22" t="s">
        <v>534</v>
      </c>
      <c r="E368" s="38">
        <v>388.49999999999994</v>
      </c>
      <c r="F368" s="38">
        <v>7.14</v>
      </c>
      <c r="G368" s="38">
        <v>3.78</v>
      </c>
      <c r="H368" s="38">
        <v>5.04</v>
      </c>
      <c r="I368" s="38">
        <v>4.41</v>
      </c>
      <c r="J368" s="38">
        <v>5.88</v>
      </c>
      <c r="K368" s="38">
        <v>8.61</v>
      </c>
      <c r="L368" s="38">
        <v>13.229999999999999</v>
      </c>
      <c r="M368" s="38">
        <v>13.229999999999999</v>
      </c>
      <c r="N368" s="38">
        <v>11.34</v>
      </c>
      <c r="O368" s="38">
        <v>10.709999999999999</v>
      </c>
      <c r="P368" s="38">
        <v>9.66</v>
      </c>
      <c r="Q368" s="38">
        <v>8.4</v>
      </c>
      <c r="R368" s="38">
        <v>6.93</v>
      </c>
      <c r="S368" s="38">
        <v>5.67</v>
      </c>
      <c r="T368" s="38">
        <v>6.3</v>
      </c>
      <c r="U368" s="38">
        <v>4.62</v>
      </c>
      <c r="V368" s="38">
        <v>3.78</v>
      </c>
      <c r="W368" s="38">
        <v>3.57</v>
      </c>
      <c r="X368" s="38">
        <v>2.52</v>
      </c>
      <c r="Y368" s="38">
        <v>3.15</v>
      </c>
      <c r="Z368" s="38">
        <v>12.6</v>
      </c>
      <c r="AA368" s="38">
        <v>20.58</v>
      </c>
      <c r="AB368" s="38">
        <v>39.269999999999996</v>
      </c>
      <c r="AC368" s="38">
        <v>13.229999999999999</v>
      </c>
      <c r="AD368" s="38">
        <v>34.019999999999996</v>
      </c>
      <c r="AE368" s="38">
        <v>21.84</v>
      </c>
      <c r="AF368" s="38">
        <v>16.38</v>
      </c>
      <c r="AG368" s="38">
        <v>17.22</v>
      </c>
      <c r="AH368" s="38">
        <v>19.32</v>
      </c>
      <c r="AI368" s="38">
        <v>15.54</v>
      </c>
      <c r="AJ368" s="38">
        <v>10.08</v>
      </c>
      <c r="AK368" s="38">
        <v>10.29</v>
      </c>
      <c r="AL368" s="38">
        <v>20.16</v>
      </c>
      <c r="AM368" s="60">
        <v>0</v>
      </c>
      <c r="AN368" s="60">
        <v>3.78</v>
      </c>
      <c r="AO368" s="60">
        <v>3.36</v>
      </c>
      <c r="AP368" s="60">
        <v>5.04</v>
      </c>
      <c r="AQ368" s="60">
        <v>193.62</v>
      </c>
      <c r="AR368" s="60">
        <v>19.32</v>
      </c>
      <c r="AS368" s="60">
        <v>9.8699999999999992</v>
      </c>
      <c r="AT368" s="60">
        <v>71.19</v>
      </c>
      <c r="AU368" s="60">
        <v>15.959999999999999</v>
      </c>
    </row>
    <row r="369" spans="1:47" x14ac:dyDescent="0.2">
      <c r="A369" s="7"/>
      <c r="B369" s="7"/>
      <c r="C369" s="7"/>
      <c r="D369" s="22" t="s">
        <v>535</v>
      </c>
      <c r="E369" s="38">
        <v>333</v>
      </c>
      <c r="F369" s="38">
        <v>6.12</v>
      </c>
      <c r="G369" s="38">
        <v>3.2399999999999998</v>
      </c>
      <c r="H369" s="38">
        <v>4.32</v>
      </c>
      <c r="I369" s="38">
        <v>3.78</v>
      </c>
      <c r="J369" s="38">
        <v>5.04</v>
      </c>
      <c r="K369" s="38">
        <v>7.38</v>
      </c>
      <c r="L369" s="38">
        <v>11.34</v>
      </c>
      <c r="M369" s="38">
        <v>11.34</v>
      </c>
      <c r="N369" s="38">
        <v>9.7199999999999989</v>
      </c>
      <c r="O369" s="38">
        <v>9.18</v>
      </c>
      <c r="P369" s="38">
        <v>8.2799999999999994</v>
      </c>
      <c r="Q369" s="38">
        <v>7.1999999999999993</v>
      </c>
      <c r="R369" s="38">
        <v>5.9399999999999995</v>
      </c>
      <c r="S369" s="38">
        <v>4.8599999999999994</v>
      </c>
      <c r="T369" s="38">
        <v>5.3999999999999995</v>
      </c>
      <c r="U369" s="38">
        <v>3.96</v>
      </c>
      <c r="V369" s="38">
        <v>3.2399999999999998</v>
      </c>
      <c r="W369" s="38">
        <v>3.06</v>
      </c>
      <c r="X369" s="38">
        <v>2.16</v>
      </c>
      <c r="Y369" s="38">
        <v>2.6999999999999997</v>
      </c>
      <c r="Z369" s="38">
        <v>10.799999999999999</v>
      </c>
      <c r="AA369" s="38">
        <v>17.64</v>
      </c>
      <c r="AB369" s="38">
        <v>33.659999999999997</v>
      </c>
      <c r="AC369" s="38">
        <v>11.34</v>
      </c>
      <c r="AD369" s="38">
        <v>29.16</v>
      </c>
      <c r="AE369" s="38">
        <v>18.72</v>
      </c>
      <c r="AF369" s="38">
        <v>14.04</v>
      </c>
      <c r="AG369" s="38">
        <v>14.76</v>
      </c>
      <c r="AH369" s="38">
        <v>16.559999999999999</v>
      </c>
      <c r="AI369" s="38">
        <v>13.32</v>
      </c>
      <c r="AJ369" s="38">
        <v>8.64</v>
      </c>
      <c r="AK369" s="38">
        <v>8.82</v>
      </c>
      <c r="AL369" s="38">
        <v>17.28</v>
      </c>
      <c r="AM369" s="60">
        <v>0</v>
      </c>
      <c r="AN369" s="60">
        <v>3.2399999999999998</v>
      </c>
      <c r="AO369" s="60">
        <v>2.88</v>
      </c>
      <c r="AP369" s="60">
        <v>4.32</v>
      </c>
      <c r="AQ369" s="60">
        <v>165.96</v>
      </c>
      <c r="AR369" s="60">
        <v>16.559999999999999</v>
      </c>
      <c r="AS369" s="60">
        <v>8.4599999999999991</v>
      </c>
      <c r="AT369" s="60">
        <v>61.019999999999996</v>
      </c>
      <c r="AU369" s="60">
        <v>13.68</v>
      </c>
    </row>
    <row r="370" spans="1:47" x14ac:dyDescent="0.2">
      <c r="A370" s="7" t="s">
        <v>235</v>
      </c>
      <c r="B370" s="7"/>
      <c r="C370" s="7"/>
      <c r="D370" s="6" t="s">
        <v>236</v>
      </c>
      <c r="E370" s="35">
        <v>1102</v>
      </c>
      <c r="F370" s="35">
        <v>24</v>
      </c>
      <c r="G370" s="35">
        <v>13</v>
      </c>
      <c r="H370" s="35">
        <v>19</v>
      </c>
      <c r="I370" s="35">
        <v>20</v>
      </c>
      <c r="J370" s="35">
        <v>17</v>
      </c>
      <c r="K370" s="35">
        <v>14</v>
      </c>
      <c r="L370" s="35">
        <v>29</v>
      </c>
      <c r="M370" s="35">
        <v>26</v>
      </c>
      <c r="N370" s="35">
        <v>25</v>
      </c>
      <c r="O370" s="35">
        <v>18</v>
      </c>
      <c r="P370" s="35">
        <v>14</v>
      </c>
      <c r="Q370" s="35">
        <v>10</v>
      </c>
      <c r="R370" s="35">
        <v>8</v>
      </c>
      <c r="S370" s="35">
        <v>7</v>
      </c>
      <c r="T370" s="35">
        <v>8</v>
      </c>
      <c r="U370" s="35">
        <v>8</v>
      </c>
      <c r="V370" s="35">
        <v>8</v>
      </c>
      <c r="W370" s="35">
        <v>10</v>
      </c>
      <c r="X370" s="35">
        <v>9</v>
      </c>
      <c r="Y370" s="35">
        <v>13</v>
      </c>
      <c r="Z370" s="35">
        <v>51</v>
      </c>
      <c r="AA370" s="35">
        <v>48</v>
      </c>
      <c r="AB370" s="35">
        <v>79</v>
      </c>
      <c r="AC370" s="35">
        <v>64</v>
      </c>
      <c r="AD370" s="35">
        <v>92</v>
      </c>
      <c r="AE370" s="35">
        <v>57</v>
      </c>
      <c r="AF370" s="35">
        <v>97</v>
      </c>
      <c r="AG370" s="35">
        <v>54</v>
      </c>
      <c r="AH370" s="35">
        <v>22</v>
      </c>
      <c r="AI370" s="35">
        <v>52</v>
      </c>
      <c r="AJ370" s="35">
        <v>89</v>
      </c>
      <c r="AK370" s="35">
        <v>20</v>
      </c>
      <c r="AL370" s="35">
        <v>77</v>
      </c>
      <c r="AM370" s="59">
        <v>1</v>
      </c>
      <c r="AN370" s="59">
        <v>13</v>
      </c>
      <c r="AO370" s="59">
        <v>11</v>
      </c>
      <c r="AP370" s="59">
        <v>17</v>
      </c>
      <c r="AQ370" s="59">
        <v>547</v>
      </c>
      <c r="AR370" s="59">
        <v>33</v>
      </c>
      <c r="AS370" s="59">
        <v>26</v>
      </c>
      <c r="AT370" s="59">
        <v>195</v>
      </c>
      <c r="AU370" s="59">
        <v>47</v>
      </c>
    </row>
    <row r="371" spans="1:47" x14ac:dyDescent="0.2">
      <c r="A371" s="7"/>
      <c r="B371" s="7"/>
      <c r="C371" s="7"/>
      <c r="D371" s="22" t="s">
        <v>536</v>
      </c>
      <c r="E371" s="38">
        <v>738.34</v>
      </c>
      <c r="F371" s="38">
        <v>16.080000000000002</v>
      </c>
      <c r="G371" s="38">
        <v>8.7100000000000009</v>
      </c>
      <c r="H371" s="38">
        <v>12.73</v>
      </c>
      <c r="I371" s="38">
        <v>13.4</v>
      </c>
      <c r="J371" s="38">
        <v>11.39</v>
      </c>
      <c r="K371" s="38">
        <v>9.3800000000000008</v>
      </c>
      <c r="L371" s="38">
        <v>19.43</v>
      </c>
      <c r="M371" s="38">
        <v>17.420000000000002</v>
      </c>
      <c r="N371" s="38">
        <v>16.75</v>
      </c>
      <c r="O371" s="38">
        <v>12.06</v>
      </c>
      <c r="P371" s="38">
        <v>9.3800000000000008</v>
      </c>
      <c r="Q371" s="38">
        <v>6.7</v>
      </c>
      <c r="R371" s="38">
        <v>5.36</v>
      </c>
      <c r="S371" s="38">
        <v>4.6900000000000004</v>
      </c>
      <c r="T371" s="38">
        <v>5.36</v>
      </c>
      <c r="U371" s="38">
        <v>5.36</v>
      </c>
      <c r="V371" s="38">
        <v>5.36</v>
      </c>
      <c r="W371" s="38">
        <v>6.7</v>
      </c>
      <c r="X371" s="38">
        <v>6.03</v>
      </c>
      <c r="Y371" s="38">
        <v>8.7100000000000009</v>
      </c>
      <c r="Z371" s="38">
        <v>34.17</v>
      </c>
      <c r="AA371" s="38">
        <v>32.160000000000004</v>
      </c>
      <c r="AB371" s="38">
        <v>52.93</v>
      </c>
      <c r="AC371" s="38">
        <v>42.88</v>
      </c>
      <c r="AD371" s="38">
        <v>61.64</v>
      </c>
      <c r="AE371" s="38">
        <v>38.190000000000005</v>
      </c>
      <c r="AF371" s="38">
        <v>64.990000000000009</v>
      </c>
      <c r="AG371" s="38">
        <v>36.18</v>
      </c>
      <c r="AH371" s="38">
        <v>14.74</v>
      </c>
      <c r="AI371" s="38">
        <v>34.840000000000003</v>
      </c>
      <c r="AJ371" s="38">
        <v>59.63</v>
      </c>
      <c r="AK371" s="38">
        <v>13.4</v>
      </c>
      <c r="AL371" s="38">
        <v>51.59</v>
      </c>
      <c r="AM371" s="60">
        <v>0.67</v>
      </c>
      <c r="AN371" s="60">
        <v>8.7100000000000009</v>
      </c>
      <c r="AO371" s="60">
        <v>7.37</v>
      </c>
      <c r="AP371" s="60">
        <v>11.39</v>
      </c>
      <c r="AQ371" s="60">
        <v>366.49</v>
      </c>
      <c r="AR371" s="60">
        <v>22.110000000000003</v>
      </c>
      <c r="AS371" s="60">
        <v>17.420000000000002</v>
      </c>
      <c r="AT371" s="60">
        <v>130.65</v>
      </c>
      <c r="AU371" s="60">
        <v>31.490000000000002</v>
      </c>
    </row>
    <row r="372" spans="1:47" x14ac:dyDescent="0.2">
      <c r="A372" s="7"/>
      <c r="B372" s="7"/>
      <c r="C372" s="7"/>
      <c r="D372" s="22" t="s">
        <v>537</v>
      </c>
      <c r="E372" s="38">
        <v>198.36</v>
      </c>
      <c r="F372" s="38">
        <v>4.32</v>
      </c>
      <c r="G372" s="38">
        <v>2.34</v>
      </c>
      <c r="H372" s="38">
        <v>3.42</v>
      </c>
      <c r="I372" s="38">
        <v>3.5999999999999996</v>
      </c>
      <c r="J372" s="38">
        <v>3.06</v>
      </c>
      <c r="K372" s="38">
        <v>2.52</v>
      </c>
      <c r="L372" s="38">
        <v>5.22</v>
      </c>
      <c r="M372" s="38">
        <v>4.68</v>
      </c>
      <c r="N372" s="38">
        <v>4.5</v>
      </c>
      <c r="O372" s="38">
        <v>3.2399999999999998</v>
      </c>
      <c r="P372" s="38">
        <v>2.52</v>
      </c>
      <c r="Q372" s="38">
        <v>1.7999999999999998</v>
      </c>
      <c r="R372" s="38">
        <v>1.44</v>
      </c>
      <c r="S372" s="38">
        <v>1.26</v>
      </c>
      <c r="T372" s="38">
        <v>1.44</v>
      </c>
      <c r="U372" s="38">
        <v>1.44</v>
      </c>
      <c r="V372" s="38">
        <v>1.44</v>
      </c>
      <c r="W372" s="38">
        <v>1.7999999999999998</v>
      </c>
      <c r="X372" s="38">
        <v>1.6199999999999999</v>
      </c>
      <c r="Y372" s="38">
        <v>2.34</v>
      </c>
      <c r="Z372" s="38">
        <v>9.18</v>
      </c>
      <c r="AA372" s="38">
        <v>8.64</v>
      </c>
      <c r="AB372" s="38">
        <v>14.219999999999999</v>
      </c>
      <c r="AC372" s="38">
        <v>11.52</v>
      </c>
      <c r="AD372" s="38">
        <v>16.559999999999999</v>
      </c>
      <c r="AE372" s="38">
        <v>10.26</v>
      </c>
      <c r="AF372" s="38">
        <v>17.46</v>
      </c>
      <c r="AG372" s="38">
        <v>9.7199999999999989</v>
      </c>
      <c r="AH372" s="38">
        <v>3.96</v>
      </c>
      <c r="AI372" s="38">
        <v>9.36</v>
      </c>
      <c r="AJ372" s="38">
        <v>16.02</v>
      </c>
      <c r="AK372" s="38">
        <v>3.5999999999999996</v>
      </c>
      <c r="AL372" s="38">
        <v>13.86</v>
      </c>
      <c r="AM372" s="60">
        <v>0.18</v>
      </c>
      <c r="AN372" s="60">
        <v>2.34</v>
      </c>
      <c r="AO372" s="60">
        <v>1.98</v>
      </c>
      <c r="AP372" s="60">
        <v>3.06</v>
      </c>
      <c r="AQ372" s="60">
        <v>98.46</v>
      </c>
      <c r="AR372" s="60">
        <v>5.9399999999999995</v>
      </c>
      <c r="AS372" s="60">
        <v>4.68</v>
      </c>
      <c r="AT372" s="60">
        <v>35.1</v>
      </c>
      <c r="AU372" s="60">
        <v>8.4599999999999991</v>
      </c>
    </row>
    <row r="373" spans="1:47" x14ac:dyDescent="0.2">
      <c r="A373" s="7"/>
      <c r="B373" s="7"/>
      <c r="C373" s="7"/>
      <c r="D373" s="22" t="s">
        <v>538</v>
      </c>
      <c r="E373" s="38">
        <v>165.3</v>
      </c>
      <c r="F373" s="38">
        <v>3.5999999999999996</v>
      </c>
      <c r="G373" s="38">
        <v>1.95</v>
      </c>
      <c r="H373" s="38">
        <v>2.85</v>
      </c>
      <c r="I373" s="38">
        <v>3</v>
      </c>
      <c r="J373" s="38">
        <v>2.5499999999999998</v>
      </c>
      <c r="K373" s="38">
        <v>2.1</v>
      </c>
      <c r="L373" s="38">
        <v>4.3499999999999996</v>
      </c>
      <c r="M373" s="38">
        <v>3.9</v>
      </c>
      <c r="N373" s="38">
        <v>3.75</v>
      </c>
      <c r="O373" s="38">
        <v>2.6999999999999997</v>
      </c>
      <c r="P373" s="38">
        <v>2.1</v>
      </c>
      <c r="Q373" s="38">
        <v>1.5</v>
      </c>
      <c r="R373" s="38">
        <v>1.2</v>
      </c>
      <c r="S373" s="38">
        <v>1.05</v>
      </c>
      <c r="T373" s="38">
        <v>1.2</v>
      </c>
      <c r="U373" s="38">
        <v>1.2</v>
      </c>
      <c r="V373" s="38">
        <v>1.2</v>
      </c>
      <c r="W373" s="38">
        <v>1.5</v>
      </c>
      <c r="X373" s="38">
        <v>1.3499999999999999</v>
      </c>
      <c r="Y373" s="38">
        <v>1.95</v>
      </c>
      <c r="Z373" s="38">
        <v>7.6499999999999995</v>
      </c>
      <c r="AA373" s="38">
        <v>7.1999999999999993</v>
      </c>
      <c r="AB373" s="38">
        <v>11.85</v>
      </c>
      <c r="AC373" s="38">
        <v>9.6</v>
      </c>
      <c r="AD373" s="38">
        <v>13.799999999999999</v>
      </c>
      <c r="AE373" s="38">
        <v>8.5499999999999989</v>
      </c>
      <c r="AF373" s="38">
        <v>14.549999999999999</v>
      </c>
      <c r="AG373" s="38">
        <v>8.1</v>
      </c>
      <c r="AH373" s="38">
        <v>3.3</v>
      </c>
      <c r="AI373" s="38">
        <v>7.8</v>
      </c>
      <c r="AJ373" s="38">
        <v>13.35</v>
      </c>
      <c r="AK373" s="38">
        <v>3</v>
      </c>
      <c r="AL373" s="38">
        <v>11.549999999999999</v>
      </c>
      <c r="AM373" s="60">
        <v>0.15</v>
      </c>
      <c r="AN373" s="60">
        <v>1.95</v>
      </c>
      <c r="AO373" s="60">
        <v>1.65</v>
      </c>
      <c r="AP373" s="60">
        <v>2.5499999999999998</v>
      </c>
      <c r="AQ373" s="60">
        <v>82.05</v>
      </c>
      <c r="AR373" s="60">
        <v>4.95</v>
      </c>
      <c r="AS373" s="60">
        <v>3.9</v>
      </c>
      <c r="AT373" s="60">
        <v>29.25</v>
      </c>
      <c r="AU373" s="60">
        <v>7.05</v>
      </c>
    </row>
    <row r="374" spans="1:47" x14ac:dyDescent="0.2">
      <c r="A374" s="7" t="s">
        <v>237</v>
      </c>
      <c r="B374" s="7"/>
      <c r="C374" s="7"/>
      <c r="D374" s="6" t="s">
        <v>238</v>
      </c>
      <c r="E374" s="35">
        <v>2349</v>
      </c>
      <c r="F374" s="35">
        <v>29</v>
      </c>
      <c r="G374" s="35">
        <v>46</v>
      </c>
      <c r="H374" s="35">
        <v>37</v>
      </c>
      <c r="I374" s="35">
        <v>33</v>
      </c>
      <c r="J374" s="35">
        <v>46</v>
      </c>
      <c r="K374" s="35">
        <v>41</v>
      </c>
      <c r="L374" s="35">
        <v>58</v>
      </c>
      <c r="M374" s="35">
        <v>56</v>
      </c>
      <c r="N374" s="35">
        <v>53</v>
      </c>
      <c r="O374" s="35">
        <v>45</v>
      </c>
      <c r="P374" s="35">
        <v>42</v>
      </c>
      <c r="Q374" s="35">
        <v>33</v>
      </c>
      <c r="R374" s="35">
        <v>26</v>
      </c>
      <c r="S374" s="35">
        <v>22</v>
      </c>
      <c r="T374" s="35">
        <v>26</v>
      </c>
      <c r="U374" s="35">
        <v>15</v>
      </c>
      <c r="V374" s="35">
        <v>11</v>
      </c>
      <c r="W374" s="35">
        <v>8</v>
      </c>
      <c r="X374" s="35">
        <v>10</v>
      </c>
      <c r="Y374" s="35">
        <v>7</v>
      </c>
      <c r="Z374" s="35">
        <v>92</v>
      </c>
      <c r="AA374" s="35">
        <v>192</v>
      </c>
      <c r="AB374" s="35">
        <v>120</v>
      </c>
      <c r="AC374" s="35">
        <v>133</v>
      </c>
      <c r="AD374" s="35">
        <v>145</v>
      </c>
      <c r="AE374" s="35">
        <v>162</v>
      </c>
      <c r="AF374" s="35">
        <v>143</v>
      </c>
      <c r="AG374" s="35">
        <v>73</v>
      </c>
      <c r="AH374" s="35">
        <v>158</v>
      </c>
      <c r="AI374" s="35">
        <v>169</v>
      </c>
      <c r="AJ374" s="35">
        <v>105</v>
      </c>
      <c r="AK374" s="35">
        <v>47</v>
      </c>
      <c r="AL374" s="35">
        <v>166</v>
      </c>
      <c r="AM374" s="59">
        <v>2</v>
      </c>
      <c r="AN374" s="59">
        <v>15</v>
      </c>
      <c r="AO374" s="59">
        <v>14</v>
      </c>
      <c r="AP374" s="59">
        <v>58</v>
      </c>
      <c r="AQ374" s="59">
        <v>1143</v>
      </c>
      <c r="AR374" s="59">
        <v>82</v>
      </c>
      <c r="AS374" s="59">
        <v>34</v>
      </c>
      <c r="AT374" s="59">
        <v>404</v>
      </c>
      <c r="AU374" s="59">
        <v>115</v>
      </c>
    </row>
    <row r="375" spans="1:47" x14ac:dyDescent="0.2">
      <c r="A375" s="7"/>
      <c r="B375" s="7"/>
      <c r="C375" s="7"/>
      <c r="D375" s="29" t="s">
        <v>539</v>
      </c>
      <c r="E375" s="38">
        <v>1714.77</v>
      </c>
      <c r="F375" s="38">
        <v>21.169999999999998</v>
      </c>
      <c r="G375" s="38">
        <v>33.58</v>
      </c>
      <c r="H375" s="38">
        <v>27.009999999999998</v>
      </c>
      <c r="I375" s="38">
        <v>24.09</v>
      </c>
      <c r="J375" s="38">
        <v>33.58</v>
      </c>
      <c r="K375" s="38">
        <v>29.93</v>
      </c>
      <c r="L375" s="38">
        <v>42.339999999999996</v>
      </c>
      <c r="M375" s="38">
        <v>40.879999999999995</v>
      </c>
      <c r="N375" s="38">
        <v>38.69</v>
      </c>
      <c r="O375" s="38">
        <v>32.85</v>
      </c>
      <c r="P375" s="38">
        <v>30.66</v>
      </c>
      <c r="Q375" s="38">
        <v>24.09</v>
      </c>
      <c r="R375" s="38">
        <v>18.98</v>
      </c>
      <c r="S375" s="38">
        <v>16.059999999999999</v>
      </c>
      <c r="T375" s="38">
        <v>18.98</v>
      </c>
      <c r="U375" s="38">
        <v>10.95</v>
      </c>
      <c r="V375" s="38">
        <v>8.0299999999999994</v>
      </c>
      <c r="W375" s="38">
        <v>5.84</v>
      </c>
      <c r="X375" s="38">
        <v>7.3</v>
      </c>
      <c r="Y375" s="38">
        <v>5.1099999999999994</v>
      </c>
      <c r="Z375" s="38">
        <v>67.16</v>
      </c>
      <c r="AA375" s="38">
        <v>140.16</v>
      </c>
      <c r="AB375" s="38">
        <v>87.6</v>
      </c>
      <c r="AC375" s="38">
        <v>97.09</v>
      </c>
      <c r="AD375" s="38">
        <v>105.85</v>
      </c>
      <c r="AE375" s="38">
        <v>118.25999999999999</v>
      </c>
      <c r="AF375" s="38">
        <v>104.39</v>
      </c>
      <c r="AG375" s="38">
        <v>53.29</v>
      </c>
      <c r="AH375" s="38">
        <v>115.34</v>
      </c>
      <c r="AI375" s="38">
        <v>123.36999999999999</v>
      </c>
      <c r="AJ375" s="38">
        <v>76.649999999999991</v>
      </c>
      <c r="AK375" s="38">
        <v>34.31</v>
      </c>
      <c r="AL375" s="38">
        <v>121.17999999999999</v>
      </c>
      <c r="AM375" s="60">
        <v>1.46</v>
      </c>
      <c r="AN375" s="60">
        <v>10.95</v>
      </c>
      <c r="AO375" s="60">
        <v>10.219999999999999</v>
      </c>
      <c r="AP375" s="60">
        <v>42.339999999999996</v>
      </c>
      <c r="AQ375" s="60">
        <v>834.39</v>
      </c>
      <c r="AR375" s="60">
        <v>59.86</v>
      </c>
      <c r="AS375" s="60">
        <v>24.82</v>
      </c>
      <c r="AT375" s="60">
        <v>294.92</v>
      </c>
      <c r="AU375" s="60">
        <v>83.95</v>
      </c>
    </row>
    <row r="376" spans="1:47" x14ac:dyDescent="0.2">
      <c r="A376" s="7"/>
      <c r="B376" s="7"/>
      <c r="C376" s="7"/>
      <c r="D376" s="29" t="s">
        <v>540</v>
      </c>
      <c r="E376" s="38">
        <v>634.23000000000025</v>
      </c>
      <c r="F376" s="38">
        <v>7.83</v>
      </c>
      <c r="G376" s="38">
        <v>12.420000000000002</v>
      </c>
      <c r="H376" s="38">
        <v>9.99</v>
      </c>
      <c r="I376" s="38">
        <v>8.91</v>
      </c>
      <c r="J376" s="38">
        <v>12.420000000000002</v>
      </c>
      <c r="K376" s="38">
        <v>11.07</v>
      </c>
      <c r="L376" s="38">
        <v>15.66</v>
      </c>
      <c r="M376" s="38">
        <v>15.120000000000001</v>
      </c>
      <c r="N376" s="38">
        <v>14.31</v>
      </c>
      <c r="O376" s="38">
        <v>12.15</v>
      </c>
      <c r="P376" s="38">
        <v>11.34</v>
      </c>
      <c r="Q376" s="38">
        <v>8.91</v>
      </c>
      <c r="R376" s="38">
        <v>7.0200000000000005</v>
      </c>
      <c r="S376" s="38">
        <v>5.94</v>
      </c>
      <c r="T376" s="38">
        <v>7.0200000000000005</v>
      </c>
      <c r="U376" s="38">
        <v>4.0500000000000007</v>
      </c>
      <c r="V376" s="38">
        <v>2.97</v>
      </c>
      <c r="W376" s="38">
        <v>2.16</v>
      </c>
      <c r="X376" s="38">
        <v>2.7</v>
      </c>
      <c r="Y376" s="38">
        <v>1.8900000000000001</v>
      </c>
      <c r="Z376" s="38">
        <v>24.840000000000003</v>
      </c>
      <c r="AA376" s="38">
        <v>51.84</v>
      </c>
      <c r="AB376" s="38">
        <v>32.400000000000006</v>
      </c>
      <c r="AC376" s="38">
        <v>35.910000000000004</v>
      </c>
      <c r="AD376" s="38">
        <v>39.150000000000006</v>
      </c>
      <c r="AE376" s="38">
        <v>43.74</v>
      </c>
      <c r="AF376" s="38">
        <v>38.61</v>
      </c>
      <c r="AG376" s="38">
        <v>19.71</v>
      </c>
      <c r="AH376" s="38">
        <v>42.660000000000004</v>
      </c>
      <c r="AI376" s="38">
        <v>45.63</v>
      </c>
      <c r="AJ376" s="38">
        <v>28.35</v>
      </c>
      <c r="AK376" s="38">
        <v>12.690000000000001</v>
      </c>
      <c r="AL376" s="38">
        <v>44.82</v>
      </c>
      <c r="AM376" s="60">
        <v>0.54</v>
      </c>
      <c r="AN376" s="60">
        <v>4.0500000000000007</v>
      </c>
      <c r="AO376" s="60">
        <v>3.7800000000000002</v>
      </c>
      <c r="AP376" s="60">
        <v>15.66</v>
      </c>
      <c r="AQ376" s="60">
        <v>308.61</v>
      </c>
      <c r="AR376" s="60">
        <v>22.14</v>
      </c>
      <c r="AS376" s="60">
        <v>9.18</v>
      </c>
      <c r="AT376" s="60">
        <v>109.08000000000001</v>
      </c>
      <c r="AU376" s="60">
        <v>31.05</v>
      </c>
    </row>
    <row r="377" spans="1:47" x14ac:dyDescent="0.2">
      <c r="A377" s="7" t="s">
        <v>239</v>
      </c>
      <c r="B377" s="7"/>
      <c r="C377" s="7"/>
      <c r="D377" s="6" t="s">
        <v>240</v>
      </c>
      <c r="E377" s="35">
        <v>266</v>
      </c>
      <c r="F377" s="35">
        <v>2</v>
      </c>
      <c r="G377" s="35">
        <v>3</v>
      </c>
      <c r="H377" s="35">
        <v>6</v>
      </c>
      <c r="I377" s="35">
        <v>5</v>
      </c>
      <c r="J377" s="35">
        <v>5</v>
      </c>
      <c r="K377" s="35">
        <v>1</v>
      </c>
      <c r="L377" s="35">
        <v>3</v>
      </c>
      <c r="M377" s="35">
        <v>17</v>
      </c>
      <c r="N377" s="35">
        <v>7</v>
      </c>
      <c r="O377" s="35">
        <v>7</v>
      </c>
      <c r="P377" s="35">
        <v>7</v>
      </c>
      <c r="Q377" s="35">
        <v>7</v>
      </c>
      <c r="R377" s="35">
        <v>7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4</v>
      </c>
      <c r="AA377" s="35">
        <v>4</v>
      </c>
      <c r="AB377" s="35">
        <v>1</v>
      </c>
      <c r="AC377" s="35">
        <v>0</v>
      </c>
      <c r="AD377" s="35">
        <v>18</v>
      </c>
      <c r="AE377" s="35">
        <v>5</v>
      </c>
      <c r="AF377" s="35">
        <v>22</v>
      </c>
      <c r="AG377" s="35">
        <v>5</v>
      </c>
      <c r="AH377" s="35">
        <v>2</v>
      </c>
      <c r="AI377" s="35">
        <v>97</v>
      </c>
      <c r="AJ377" s="35">
        <v>13</v>
      </c>
      <c r="AK377" s="35">
        <v>2</v>
      </c>
      <c r="AL377" s="35">
        <v>16</v>
      </c>
      <c r="AM377" s="59">
        <v>0</v>
      </c>
      <c r="AN377" s="59">
        <v>1</v>
      </c>
      <c r="AO377" s="59">
        <v>1</v>
      </c>
      <c r="AP377" s="59">
        <v>12</v>
      </c>
      <c r="AQ377" s="59">
        <v>111</v>
      </c>
      <c r="AR377" s="59">
        <v>9</v>
      </c>
      <c r="AS377" s="59">
        <v>0</v>
      </c>
      <c r="AT377" s="59">
        <v>21</v>
      </c>
      <c r="AU377" s="59">
        <v>23</v>
      </c>
    </row>
    <row r="378" spans="1:47" x14ac:dyDescent="0.2">
      <c r="A378" s="7"/>
      <c r="B378" s="7"/>
      <c r="C378" s="7"/>
      <c r="D378" s="29" t="s">
        <v>541</v>
      </c>
      <c r="E378" s="36">
        <v>266</v>
      </c>
      <c r="F378" s="37">
        <v>2</v>
      </c>
      <c r="G378" s="37">
        <v>3</v>
      </c>
      <c r="H378" s="37">
        <v>6</v>
      </c>
      <c r="I378" s="37">
        <v>5</v>
      </c>
      <c r="J378" s="37">
        <v>5</v>
      </c>
      <c r="K378" s="37">
        <v>1</v>
      </c>
      <c r="L378" s="37">
        <v>3</v>
      </c>
      <c r="M378" s="37">
        <v>17</v>
      </c>
      <c r="N378" s="37">
        <v>7</v>
      </c>
      <c r="O378" s="37">
        <v>7</v>
      </c>
      <c r="P378" s="37">
        <v>7</v>
      </c>
      <c r="Q378" s="37">
        <v>7</v>
      </c>
      <c r="R378" s="37">
        <v>7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4</v>
      </c>
      <c r="AA378" s="37">
        <v>4</v>
      </c>
      <c r="AB378" s="37">
        <v>1</v>
      </c>
      <c r="AC378" s="37">
        <v>0</v>
      </c>
      <c r="AD378" s="37">
        <v>18</v>
      </c>
      <c r="AE378" s="37">
        <v>5</v>
      </c>
      <c r="AF378" s="37">
        <v>22</v>
      </c>
      <c r="AG378" s="37">
        <v>5</v>
      </c>
      <c r="AH378" s="37">
        <v>2</v>
      </c>
      <c r="AI378" s="37">
        <v>97</v>
      </c>
      <c r="AJ378" s="37">
        <v>13</v>
      </c>
      <c r="AK378" s="37">
        <v>2</v>
      </c>
      <c r="AL378" s="37">
        <v>16</v>
      </c>
      <c r="AM378" s="39">
        <v>0</v>
      </c>
      <c r="AN378" s="39">
        <v>1</v>
      </c>
      <c r="AO378" s="39">
        <v>1</v>
      </c>
      <c r="AP378" s="39">
        <v>12</v>
      </c>
      <c r="AQ378" s="39">
        <v>111</v>
      </c>
      <c r="AR378" s="39">
        <v>2</v>
      </c>
      <c r="AS378" s="39">
        <v>5</v>
      </c>
      <c r="AT378" s="39">
        <v>50</v>
      </c>
      <c r="AU378" s="39">
        <v>23</v>
      </c>
    </row>
    <row r="379" spans="1:47" x14ac:dyDescent="0.2">
      <c r="A379" s="7" t="s">
        <v>241</v>
      </c>
      <c r="B379" s="7"/>
      <c r="C379" s="7"/>
      <c r="D379" s="6" t="s">
        <v>242</v>
      </c>
      <c r="E379" s="35">
        <v>304</v>
      </c>
      <c r="F379" s="35">
        <v>1</v>
      </c>
      <c r="G379" s="35">
        <v>0</v>
      </c>
      <c r="H379" s="35">
        <v>4</v>
      </c>
      <c r="I379" s="35">
        <v>4</v>
      </c>
      <c r="J379" s="35">
        <v>6</v>
      </c>
      <c r="K379" s="35">
        <v>4</v>
      </c>
      <c r="L379" s="35">
        <v>2</v>
      </c>
      <c r="M379" s="35">
        <v>2</v>
      </c>
      <c r="N379" s="35">
        <v>2</v>
      </c>
      <c r="O379" s="35">
        <v>2</v>
      </c>
      <c r="P379" s="35">
        <v>1</v>
      </c>
      <c r="Q379" s="35">
        <v>0</v>
      </c>
      <c r="R379" s="35">
        <v>0</v>
      </c>
      <c r="S379" s="35">
        <v>0</v>
      </c>
      <c r="T379" s="35">
        <v>2</v>
      </c>
      <c r="U379" s="35">
        <v>0</v>
      </c>
      <c r="V379" s="35">
        <v>2</v>
      </c>
      <c r="W379" s="35">
        <v>2</v>
      </c>
      <c r="X379" s="35">
        <v>2</v>
      </c>
      <c r="Y379" s="35">
        <v>3</v>
      </c>
      <c r="Z379" s="35">
        <v>10</v>
      </c>
      <c r="AA379" s="35">
        <v>21</v>
      </c>
      <c r="AB379" s="35">
        <v>58</v>
      </c>
      <c r="AC379" s="35">
        <v>2</v>
      </c>
      <c r="AD379" s="35">
        <v>10</v>
      </c>
      <c r="AE379" s="35">
        <v>7</v>
      </c>
      <c r="AF379" s="35">
        <v>19</v>
      </c>
      <c r="AG379" s="35">
        <v>31</v>
      </c>
      <c r="AH379" s="35">
        <v>36</v>
      </c>
      <c r="AI379" s="35">
        <v>5</v>
      </c>
      <c r="AJ379" s="35">
        <v>10</v>
      </c>
      <c r="AK379" s="35">
        <v>32</v>
      </c>
      <c r="AL379" s="35">
        <v>24</v>
      </c>
      <c r="AM379" s="59">
        <v>0</v>
      </c>
      <c r="AN379" s="59">
        <v>1</v>
      </c>
      <c r="AO379" s="59">
        <v>0</v>
      </c>
      <c r="AP379" s="59">
        <v>19</v>
      </c>
      <c r="AQ379" s="59">
        <v>153</v>
      </c>
      <c r="AR379" s="59">
        <v>2</v>
      </c>
      <c r="AS379" s="59">
        <v>5</v>
      </c>
      <c r="AT379" s="59">
        <v>50</v>
      </c>
      <c r="AU379" s="59">
        <v>27</v>
      </c>
    </row>
    <row r="380" spans="1:47" x14ac:dyDescent="0.2">
      <c r="A380" s="7"/>
      <c r="B380" s="7"/>
      <c r="C380" s="7"/>
      <c r="D380" s="29" t="s">
        <v>542</v>
      </c>
      <c r="E380" s="36">
        <v>304</v>
      </c>
      <c r="F380" s="37">
        <v>1</v>
      </c>
      <c r="G380" s="37">
        <v>0</v>
      </c>
      <c r="H380" s="37">
        <v>4</v>
      </c>
      <c r="I380" s="37">
        <v>4</v>
      </c>
      <c r="J380" s="37">
        <v>6</v>
      </c>
      <c r="K380" s="37">
        <v>4</v>
      </c>
      <c r="L380" s="37">
        <v>2</v>
      </c>
      <c r="M380" s="37">
        <v>2</v>
      </c>
      <c r="N380" s="37">
        <v>2</v>
      </c>
      <c r="O380" s="37">
        <v>2</v>
      </c>
      <c r="P380" s="37">
        <v>1</v>
      </c>
      <c r="Q380" s="37">
        <v>0</v>
      </c>
      <c r="R380" s="37">
        <v>0</v>
      </c>
      <c r="S380" s="37">
        <v>0</v>
      </c>
      <c r="T380" s="37">
        <v>2</v>
      </c>
      <c r="U380" s="37">
        <v>0</v>
      </c>
      <c r="V380" s="37">
        <v>2</v>
      </c>
      <c r="W380" s="37">
        <v>2</v>
      </c>
      <c r="X380" s="37">
        <v>2</v>
      </c>
      <c r="Y380" s="37">
        <v>3</v>
      </c>
      <c r="Z380" s="37">
        <v>10</v>
      </c>
      <c r="AA380" s="37">
        <v>21</v>
      </c>
      <c r="AB380" s="37">
        <v>58</v>
      </c>
      <c r="AC380" s="37">
        <v>2</v>
      </c>
      <c r="AD380" s="37">
        <v>10</v>
      </c>
      <c r="AE380" s="37">
        <v>7</v>
      </c>
      <c r="AF380" s="37">
        <v>19</v>
      </c>
      <c r="AG380" s="37">
        <v>31</v>
      </c>
      <c r="AH380" s="37">
        <v>36</v>
      </c>
      <c r="AI380" s="37">
        <v>5</v>
      </c>
      <c r="AJ380" s="37">
        <v>10</v>
      </c>
      <c r="AK380" s="37">
        <v>32</v>
      </c>
      <c r="AL380" s="37">
        <v>24</v>
      </c>
      <c r="AM380" s="39">
        <v>0</v>
      </c>
      <c r="AN380" s="39">
        <v>1</v>
      </c>
      <c r="AO380" s="39">
        <v>0</v>
      </c>
      <c r="AP380" s="39">
        <v>19</v>
      </c>
      <c r="AQ380" s="39">
        <v>153</v>
      </c>
      <c r="AR380" s="39">
        <v>19</v>
      </c>
      <c r="AS380" s="39">
        <v>8</v>
      </c>
      <c r="AT380" s="39">
        <v>39</v>
      </c>
      <c r="AU380" s="39">
        <v>27</v>
      </c>
    </row>
    <row r="381" spans="1:47" x14ac:dyDescent="0.2">
      <c r="A381" s="7" t="s">
        <v>243</v>
      </c>
      <c r="B381" s="7"/>
      <c r="C381" s="7"/>
      <c r="D381" s="6" t="s">
        <v>244</v>
      </c>
      <c r="E381" s="35">
        <v>323</v>
      </c>
      <c r="F381" s="35">
        <v>5</v>
      </c>
      <c r="G381" s="35">
        <v>7</v>
      </c>
      <c r="H381" s="35">
        <v>5</v>
      </c>
      <c r="I381" s="35">
        <v>13</v>
      </c>
      <c r="J381" s="35">
        <v>4</v>
      </c>
      <c r="K381" s="35">
        <v>3</v>
      </c>
      <c r="L381" s="35">
        <v>2</v>
      </c>
      <c r="M381" s="35">
        <v>2</v>
      </c>
      <c r="N381" s="35">
        <v>2</v>
      </c>
      <c r="O381" s="35">
        <v>2</v>
      </c>
      <c r="P381" s="35">
        <v>8</v>
      </c>
      <c r="Q381" s="35">
        <v>8</v>
      </c>
      <c r="R381" s="35">
        <v>15</v>
      </c>
      <c r="S381" s="35">
        <v>8</v>
      </c>
      <c r="T381" s="35">
        <v>8</v>
      </c>
      <c r="U381" s="35">
        <v>5</v>
      </c>
      <c r="V381" s="35">
        <v>5</v>
      </c>
      <c r="W381" s="35">
        <v>4</v>
      </c>
      <c r="X381" s="35">
        <v>4</v>
      </c>
      <c r="Y381" s="35">
        <v>0</v>
      </c>
      <c r="Z381" s="35">
        <v>4</v>
      </c>
      <c r="AA381" s="35">
        <v>11</v>
      </c>
      <c r="AB381" s="35">
        <v>8</v>
      </c>
      <c r="AC381" s="35">
        <v>8</v>
      </c>
      <c r="AD381" s="35">
        <v>15</v>
      </c>
      <c r="AE381" s="35">
        <v>24</v>
      </c>
      <c r="AF381" s="35">
        <v>6</v>
      </c>
      <c r="AG381" s="35">
        <v>20</v>
      </c>
      <c r="AH381" s="35">
        <v>13</v>
      </c>
      <c r="AI381" s="35">
        <v>12</v>
      </c>
      <c r="AJ381" s="35">
        <v>35</v>
      </c>
      <c r="AK381" s="35">
        <v>35</v>
      </c>
      <c r="AL381" s="35">
        <v>22</v>
      </c>
      <c r="AM381" s="59">
        <v>0</v>
      </c>
      <c r="AN381" s="59">
        <v>3</v>
      </c>
      <c r="AO381" s="59">
        <v>2</v>
      </c>
      <c r="AP381" s="59">
        <v>12</v>
      </c>
      <c r="AQ381" s="59">
        <v>164</v>
      </c>
      <c r="AR381" s="59">
        <v>19</v>
      </c>
      <c r="AS381" s="59">
        <v>8</v>
      </c>
      <c r="AT381" s="59">
        <v>39</v>
      </c>
      <c r="AU381" s="59">
        <v>26</v>
      </c>
    </row>
    <row r="382" spans="1:47" x14ac:dyDescent="0.2">
      <c r="A382" s="7"/>
      <c r="B382" s="7"/>
      <c r="C382" s="7"/>
      <c r="D382" s="29" t="s">
        <v>543</v>
      </c>
      <c r="E382" s="36">
        <v>323</v>
      </c>
      <c r="F382" s="37">
        <v>5</v>
      </c>
      <c r="G382" s="37">
        <v>7</v>
      </c>
      <c r="H382" s="37">
        <v>5</v>
      </c>
      <c r="I382" s="37">
        <v>13</v>
      </c>
      <c r="J382" s="37">
        <v>4</v>
      </c>
      <c r="K382" s="37">
        <v>3</v>
      </c>
      <c r="L382" s="37">
        <v>2</v>
      </c>
      <c r="M382" s="37">
        <v>2</v>
      </c>
      <c r="N382" s="37">
        <v>2</v>
      </c>
      <c r="O382" s="37">
        <v>2</v>
      </c>
      <c r="P382" s="37">
        <v>8</v>
      </c>
      <c r="Q382" s="37">
        <v>8</v>
      </c>
      <c r="R382" s="37">
        <v>15</v>
      </c>
      <c r="S382" s="37">
        <v>8</v>
      </c>
      <c r="T382" s="37">
        <v>8</v>
      </c>
      <c r="U382" s="37">
        <v>5</v>
      </c>
      <c r="V382" s="37">
        <v>5</v>
      </c>
      <c r="W382" s="37">
        <v>4</v>
      </c>
      <c r="X382" s="37">
        <v>4</v>
      </c>
      <c r="Y382" s="37">
        <v>0</v>
      </c>
      <c r="Z382" s="37">
        <v>4</v>
      </c>
      <c r="AA382" s="37">
        <v>11</v>
      </c>
      <c r="AB382" s="37">
        <v>8</v>
      </c>
      <c r="AC382" s="37">
        <v>8</v>
      </c>
      <c r="AD382" s="37">
        <v>15</v>
      </c>
      <c r="AE382" s="37">
        <v>24</v>
      </c>
      <c r="AF382" s="37">
        <v>6</v>
      </c>
      <c r="AG382" s="37">
        <v>20</v>
      </c>
      <c r="AH382" s="37">
        <v>13</v>
      </c>
      <c r="AI382" s="37">
        <v>12</v>
      </c>
      <c r="AJ382" s="37">
        <v>35</v>
      </c>
      <c r="AK382" s="37">
        <v>35</v>
      </c>
      <c r="AL382" s="37">
        <v>22</v>
      </c>
      <c r="AM382" s="39">
        <v>0</v>
      </c>
      <c r="AN382" s="39">
        <v>3</v>
      </c>
      <c r="AO382" s="39">
        <v>2</v>
      </c>
      <c r="AP382" s="39">
        <v>12</v>
      </c>
      <c r="AQ382" s="39">
        <v>164</v>
      </c>
      <c r="AR382" s="39">
        <v>36</v>
      </c>
      <c r="AS382" s="39">
        <v>17</v>
      </c>
      <c r="AT382" s="39">
        <v>71</v>
      </c>
      <c r="AU382" s="39">
        <v>26</v>
      </c>
    </row>
    <row r="383" spans="1:47" x14ac:dyDescent="0.2">
      <c r="A383" s="7" t="s">
        <v>245</v>
      </c>
      <c r="B383" s="7"/>
      <c r="C383" s="7"/>
      <c r="D383" s="6" t="s">
        <v>246</v>
      </c>
      <c r="E383" s="35">
        <v>654</v>
      </c>
      <c r="F383" s="35">
        <v>8</v>
      </c>
      <c r="G383" s="35">
        <v>5</v>
      </c>
      <c r="H383" s="35">
        <v>4</v>
      </c>
      <c r="I383" s="35">
        <v>5</v>
      </c>
      <c r="J383" s="35">
        <v>4</v>
      </c>
      <c r="K383" s="35">
        <v>11</v>
      </c>
      <c r="L383" s="35">
        <v>15</v>
      </c>
      <c r="M383" s="35">
        <v>22</v>
      </c>
      <c r="N383" s="35">
        <v>23</v>
      </c>
      <c r="O383" s="35">
        <v>20</v>
      </c>
      <c r="P383" s="35">
        <v>25</v>
      </c>
      <c r="Q383" s="35">
        <v>26</v>
      </c>
      <c r="R383" s="35">
        <v>26</v>
      </c>
      <c r="S383" s="35">
        <v>25</v>
      </c>
      <c r="T383" s="35">
        <v>34</v>
      </c>
      <c r="U383" s="35">
        <v>15</v>
      </c>
      <c r="V383" s="35">
        <v>11</v>
      </c>
      <c r="W383" s="35">
        <v>9</v>
      </c>
      <c r="X383" s="35">
        <v>7</v>
      </c>
      <c r="Y383" s="35">
        <v>7</v>
      </c>
      <c r="Z383" s="35">
        <v>24</v>
      </c>
      <c r="AA383" s="35">
        <v>49</v>
      </c>
      <c r="AB383" s="35">
        <v>41</v>
      </c>
      <c r="AC383" s="35">
        <v>36</v>
      </c>
      <c r="AD383" s="35">
        <v>44</v>
      </c>
      <c r="AE383" s="35">
        <v>18</v>
      </c>
      <c r="AF383" s="40">
        <v>15</v>
      </c>
      <c r="AG383" s="40">
        <v>12</v>
      </c>
      <c r="AH383" s="40">
        <v>28</v>
      </c>
      <c r="AI383" s="40">
        <v>25</v>
      </c>
      <c r="AJ383" s="40">
        <v>17</v>
      </c>
      <c r="AK383" s="40">
        <v>21</v>
      </c>
      <c r="AL383" s="40">
        <v>22</v>
      </c>
      <c r="AM383" s="59">
        <v>0</v>
      </c>
      <c r="AN383" s="59">
        <v>3</v>
      </c>
      <c r="AO383" s="59">
        <v>5</v>
      </c>
      <c r="AP383" s="59">
        <v>20</v>
      </c>
      <c r="AQ383" s="59">
        <v>248</v>
      </c>
      <c r="AR383" s="59">
        <v>36</v>
      </c>
      <c r="AS383" s="59">
        <v>17</v>
      </c>
      <c r="AT383" s="59">
        <v>71</v>
      </c>
      <c r="AU383" s="59">
        <v>33</v>
      </c>
    </row>
    <row r="384" spans="1:47" x14ac:dyDescent="0.2">
      <c r="A384" s="7"/>
      <c r="B384" s="7"/>
      <c r="C384" s="7"/>
      <c r="D384" s="29" t="s">
        <v>544</v>
      </c>
      <c r="E384" s="36">
        <v>654</v>
      </c>
      <c r="F384" s="37">
        <v>8</v>
      </c>
      <c r="G384" s="37">
        <v>5</v>
      </c>
      <c r="H384" s="37">
        <v>4</v>
      </c>
      <c r="I384" s="37">
        <v>5</v>
      </c>
      <c r="J384" s="37">
        <v>4</v>
      </c>
      <c r="K384" s="37">
        <v>11</v>
      </c>
      <c r="L384" s="37">
        <v>15</v>
      </c>
      <c r="M384" s="37">
        <v>22</v>
      </c>
      <c r="N384" s="37">
        <v>23</v>
      </c>
      <c r="O384" s="37">
        <v>20</v>
      </c>
      <c r="P384" s="37">
        <v>25</v>
      </c>
      <c r="Q384" s="37">
        <v>26</v>
      </c>
      <c r="R384" s="37">
        <v>26</v>
      </c>
      <c r="S384" s="37">
        <v>25</v>
      </c>
      <c r="T384" s="37">
        <v>34</v>
      </c>
      <c r="U384" s="37">
        <v>15</v>
      </c>
      <c r="V384" s="37">
        <v>11</v>
      </c>
      <c r="W384" s="37">
        <v>9</v>
      </c>
      <c r="X384" s="37">
        <v>7</v>
      </c>
      <c r="Y384" s="37">
        <v>7</v>
      </c>
      <c r="Z384" s="37">
        <v>24</v>
      </c>
      <c r="AA384" s="37">
        <v>49</v>
      </c>
      <c r="AB384" s="37">
        <v>41</v>
      </c>
      <c r="AC384" s="37">
        <v>36</v>
      </c>
      <c r="AD384" s="37">
        <v>44</v>
      </c>
      <c r="AE384" s="37">
        <v>18</v>
      </c>
      <c r="AF384" s="41">
        <v>15</v>
      </c>
      <c r="AG384" s="41">
        <v>12</v>
      </c>
      <c r="AH384" s="41">
        <v>28</v>
      </c>
      <c r="AI384" s="41">
        <v>25</v>
      </c>
      <c r="AJ384" s="41">
        <v>17</v>
      </c>
      <c r="AK384" s="41">
        <v>21</v>
      </c>
      <c r="AL384" s="41">
        <v>22</v>
      </c>
      <c r="AM384" s="39">
        <v>0</v>
      </c>
      <c r="AN384" s="39">
        <v>3</v>
      </c>
      <c r="AO384" s="39">
        <v>5</v>
      </c>
      <c r="AP384" s="39">
        <v>20</v>
      </c>
      <c r="AQ384" s="39">
        <v>248</v>
      </c>
      <c r="AR384" s="39">
        <v>8</v>
      </c>
      <c r="AS384" s="39">
        <v>2</v>
      </c>
      <c r="AT384" s="39">
        <v>73</v>
      </c>
      <c r="AU384" s="39">
        <v>33</v>
      </c>
    </row>
    <row r="385" spans="1:47" x14ac:dyDescent="0.2">
      <c r="A385" s="7" t="s">
        <v>247</v>
      </c>
      <c r="B385" s="7"/>
      <c r="C385" s="7"/>
      <c r="D385" s="6" t="s">
        <v>248</v>
      </c>
      <c r="E385" s="35">
        <v>505</v>
      </c>
      <c r="F385" s="35">
        <v>6</v>
      </c>
      <c r="G385" s="35">
        <v>1</v>
      </c>
      <c r="H385" s="35">
        <v>2</v>
      </c>
      <c r="I385" s="35">
        <v>5</v>
      </c>
      <c r="J385" s="35">
        <v>3</v>
      </c>
      <c r="K385" s="35">
        <v>4</v>
      </c>
      <c r="L385" s="35">
        <v>45</v>
      </c>
      <c r="M385" s="35">
        <v>39</v>
      </c>
      <c r="N385" s="35">
        <v>30</v>
      </c>
      <c r="O385" s="35">
        <v>26</v>
      </c>
      <c r="P385" s="35">
        <v>13</v>
      </c>
      <c r="Q385" s="35">
        <v>4</v>
      </c>
      <c r="R385" s="35">
        <v>2</v>
      </c>
      <c r="S385" s="35">
        <v>2</v>
      </c>
      <c r="T385" s="35">
        <v>0</v>
      </c>
      <c r="U385" s="35">
        <v>2</v>
      </c>
      <c r="V385" s="35">
        <v>1</v>
      </c>
      <c r="W385" s="35">
        <v>0</v>
      </c>
      <c r="X385" s="35">
        <v>0</v>
      </c>
      <c r="Y385" s="35">
        <v>2</v>
      </c>
      <c r="Z385" s="35">
        <v>28</v>
      </c>
      <c r="AA385" s="35">
        <v>22</v>
      </c>
      <c r="AB385" s="35">
        <v>28</v>
      </c>
      <c r="AC385" s="35">
        <v>24</v>
      </c>
      <c r="AD385" s="35">
        <v>6</v>
      </c>
      <c r="AE385" s="35">
        <v>22</v>
      </c>
      <c r="AF385" s="35">
        <v>31</v>
      </c>
      <c r="AG385" s="35">
        <v>28</v>
      </c>
      <c r="AH385" s="35">
        <v>19</v>
      </c>
      <c r="AI385" s="35">
        <v>22</v>
      </c>
      <c r="AJ385" s="35">
        <v>24</v>
      </c>
      <c r="AK385" s="35">
        <v>32</v>
      </c>
      <c r="AL385" s="35">
        <v>32</v>
      </c>
      <c r="AM385" s="59">
        <v>1</v>
      </c>
      <c r="AN385" s="59">
        <v>3</v>
      </c>
      <c r="AO385" s="59">
        <v>3</v>
      </c>
      <c r="AP385" s="59">
        <v>5</v>
      </c>
      <c r="AQ385" s="59">
        <v>187</v>
      </c>
      <c r="AR385" s="59">
        <v>8</v>
      </c>
      <c r="AS385" s="59">
        <v>2</v>
      </c>
      <c r="AT385" s="59">
        <v>73</v>
      </c>
      <c r="AU385" s="59">
        <v>23</v>
      </c>
    </row>
    <row r="386" spans="1:47" x14ac:dyDescent="0.2">
      <c r="A386" s="7"/>
      <c r="B386" s="7"/>
      <c r="C386" s="7"/>
      <c r="D386" s="22" t="s">
        <v>545</v>
      </c>
      <c r="E386" s="38">
        <v>257.55</v>
      </c>
      <c r="F386" s="38">
        <v>3.06</v>
      </c>
      <c r="G386" s="38">
        <v>0.51</v>
      </c>
      <c r="H386" s="38">
        <v>1.02</v>
      </c>
      <c r="I386" s="38">
        <v>2.5499999999999998</v>
      </c>
      <c r="J386" s="38">
        <v>1.53</v>
      </c>
      <c r="K386" s="38">
        <v>2.04</v>
      </c>
      <c r="L386" s="38">
        <v>22.95</v>
      </c>
      <c r="M386" s="38">
        <v>19.89</v>
      </c>
      <c r="N386" s="38">
        <v>15.3</v>
      </c>
      <c r="O386" s="38">
        <v>13.26</v>
      </c>
      <c r="P386" s="38">
        <v>6.63</v>
      </c>
      <c r="Q386" s="38">
        <v>2.04</v>
      </c>
      <c r="R386" s="38">
        <v>1.02</v>
      </c>
      <c r="S386" s="38">
        <v>1.02</v>
      </c>
      <c r="T386" s="38">
        <v>0</v>
      </c>
      <c r="U386" s="38">
        <v>1.02</v>
      </c>
      <c r="V386" s="38">
        <v>0.51</v>
      </c>
      <c r="W386" s="38">
        <v>0</v>
      </c>
      <c r="X386" s="38">
        <v>0</v>
      </c>
      <c r="Y386" s="38">
        <v>1.02</v>
      </c>
      <c r="Z386" s="38">
        <v>14.280000000000001</v>
      </c>
      <c r="AA386" s="38">
        <v>11.22</v>
      </c>
      <c r="AB386" s="38">
        <v>14.280000000000001</v>
      </c>
      <c r="AC386" s="38">
        <v>12.24</v>
      </c>
      <c r="AD386" s="38">
        <v>3.06</v>
      </c>
      <c r="AE386" s="38">
        <v>11.22</v>
      </c>
      <c r="AF386" s="38">
        <v>15.81</v>
      </c>
      <c r="AG386" s="38">
        <v>14.280000000000001</v>
      </c>
      <c r="AH386" s="38">
        <v>9.69</v>
      </c>
      <c r="AI386" s="38">
        <v>11.22</v>
      </c>
      <c r="AJ386" s="38">
        <v>12.24</v>
      </c>
      <c r="AK386" s="38">
        <v>16.32</v>
      </c>
      <c r="AL386" s="38">
        <v>16.32</v>
      </c>
      <c r="AM386" s="38">
        <v>0.51</v>
      </c>
      <c r="AN386" s="38">
        <v>1.53</v>
      </c>
      <c r="AO386" s="38">
        <v>1.53</v>
      </c>
      <c r="AP386" s="38">
        <v>2.5499999999999998</v>
      </c>
      <c r="AQ386" s="38">
        <v>95.37</v>
      </c>
      <c r="AR386" s="38">
        <v>4.08</v>
      </c>
      <c r="AS386" s="38">
        <v>1.02</v>
      </c>
      <c r="AT386" s="38">
        <v>37.230000000000004</v>
      </c>
      <c r="AU386" s="38">
        <v>11.73</v>
      </c>
    </row>
    <row r="387" spans="1:47" x14ac:dyDescent="0.2">
      <c r="A387" s="7"/>
      <c r="B387" s="7"/>
      <c r="C387" s="7"/>
      <c r="D387" s="34" t="s">
        <v>546</v>
      </c>
      <c r="E387" s="38">
        <v>247.45000000000002</v>
      </c>
      <c r="F387" s="38">
        <v>2.94</v>
      </c>
      <c r="G387" s="38">
        <v>0.49</v>
      </c>
      <c r="H387" s="38">
        <v>0.98</v>
      </c>
      <c r="I387" s="38">
        <v>2.4500000000000002</v>
      </c>
      <c r="J387" s="38">
        <v>1.47</v>
      </c>
      <c r="K387" s="38">
        <v>1.96</v>
      </c>
      <c r="L387" s="38">
        <v>22.05</v>
      </c>
      <c r="M387" s="38">
        <v>19.11</v>
      </c>
      <c r="N387" s="38">
        <v>14.7</v>
      </c>
      <c r="O387" s="38">
        <v>12.74</v>
      </c>
      <c r="P387" s="38">
        <v>6.37</v>
      </c>
      <c r="Q387" s="38">
        <v>1.96</v>
      </c>
      <c r="R387" s="38">
        <v>0.98</v>
      </c>
      <c r="S387" s="38">
        <v>0.98</v>
      </c>
      <c r="T387" s="38">
        <v>0</v>
      </c>
      <c r="U387" s="38">
        <v>0.98</v>
      </c>
      <c r="V387" s="38">
        <v>0.49</v>
      </c>
      <c r="W387" s="38">
        <v>0</v>
      </c>
      <c r="X387" s="38">
        <v>0</v>
      </c>
      <c r="Y387" s="38">
        <v>0.98</v>
      </c>
      <c r="Z387" s="38">
        <v>13.719999999999999</v>
      </c>
      <c r="AA387" s="38">
        <v>10.78</v>
      </c>
      <c r="AB387" s="38">
        <v>13.719999999999999</v>
      </c>
      <c r="AC387" s="38">
        <v>11.76</v>
      </c>
      <c r="AD387" s="38">
        <v>2.94</v>
      </c>
      <c r="AE387" s="38">
        <v>10.78</v>
      </c>
      <c r="AF387" s="38">
        <v>15.19</v>
      </c>
      <c r="AG387" s="38">
        <v>13.719999999999999</v>
      </c>
      <c r="AH387" s="38">
        <v>9.31</v>
      </c>
      <c r="AI387" s="38">
        <v>10.78</v>
      </c>
      <c r="AJ387" s="38">
        <v>11.76</v>
      </c>
      <c r="AK387" s="38">
        <v>15.68</v>
      </c>
      <c r="AL387" s="38">
        <v>15.68</v>
      </c>
      <c r="AM387" s="38">
        <v>0.49</v>
      </c>
      <c r="AN387" s="38">
        <v>1.47</v>
      </c>
      <c r="AO387" s="38">
        <v>1.47</v>
      </c>
      <c r="AP387" s="38">
        <v>2.4500000000000002</v>
      </c>
      <c r="AQ387" s="38">
        <v>91.63</v>
      </c>
      <c r="AR387" s="38">
        <v>3.92</v>
      </c>
      <c r="AS387" s="38">
        <v>0.98</v>
      </c>
      <c r="AT387" s="38">
        <v>35.769999999999996</v>
      </c>
      <c r="AU387" s="38">
        <v>11.27</v>
      </c>
    </row>
    <row r="389" spans="1:47" x14ac:dyDescent="0.2">
      <c r="A389" s="13" t="s">
        <v>280</v>
      </c>
    </row>
    <row r="390" spans="1:47" x14ac:dyDescent="0.2">
      <c r="A390" s="14" t="s">
        <v>279</v>
      </c>
    </row>
    <row r="391" spans="1:47" x14ac:dyDescent="0.2">
      <c r="A391" s="14" t="s">
        <v>281</v>
      </c>
    </row>
    <row r="392" spans="1:47" x14ac:dyDescent="0.2">
      <c r="A392" s="15" t="s">
        <v>277</v>
      </c>
    </row>
  </sheetData>
  <mergeCells count="5">
    <mergeCell ref="AM6:AO6"/>
    <mergeCell ref="AP6:AP7"/>
    <mergeCell ref="AQ6:AQ7"/>
    <mergeCell ref="AU6:AU7"/>
    <mergeCell ref="AR6:AT6"/>
  </mergeCells>
  <conditionalFormatting sqref="F149:AU149 F180:AU180 F313:AU313 F359:AU359 F97:AU97 F99:AU99 F273:AU273 F275:AU275 F277:AU277 F279:AU279 F287:AU287 F294:AU294 F182:AU182 F184:AU184 F205:AU205 F207:AU207 F209:AU209 F211:AU211 F233:AU233 F235:AU235 F237:AU237 F315:AU315 F353:AU353 F355:AU355 F357:AU357 F361:AU361 F379:AU379 F381:AU381 F383:AU383 E22:E27 F10:AU39 E42:E43 E53:E61 E63:E68 E70:E74 E79:E91 F41:AU95 F101:AU104 E102:E103 E107:E108 F106:AU113 F115:AU123 E126:E128 E130:E131 F125:AU136 E133:E135 E139:E140 F138:AU141 E142:AU147 E152:E154 E156:E158 E160:E161 E163:E165 F151:AU170 E167:E169 F172:AU177 E173:E177 F186:AU189 E187:E188 F191:AU195 E192:E194 E198:E199 F197:AU203 E201:E202 E214:E219 F213:AU223 E221:E222 E226:E227 F225:AU231 E229:E230 E240:E242 F239:AU246 E244:E245 E249:E252 F248:AU256 E254:E255 F258:AU261 E259:E260 F263:AU266 E264:E265 F268:AU271 E269:E270 F281:AU285 E282:E284 F289:AU292 E290:E291 F296:AU300 E297:E299 E303:E304 F302:AU311 E306:E310 E318:E319 F317:AU324 E321:E323 E327:E328 E330:E331 F326:AU332 E333:AU335 E338:E340 E342:E346 F337:AU351 E348:E350 E364:E365 E367:E369 E371:E373 F363:AU377 E375:E376 F385:AU385 E386:AU387">
    <cfRule type="cellIs" dxfId="57" priority="126" operator="lessThan">
      <formula>0</formula>
    </cfRule>
  </conditionalFormatting>
  <conditionalFormatting sqref="E15">
    <cfRule type="cellIs" dxfId="56" priority="119" operator="lessThan">
      <formula>0</formula>
    </cfRule>
  </conditionalFormatting>
  <conditionalFormatting sqref="E16:E20">
    <cfRule type="cellIs" dxfId="55" priority="115" operator="lessThan">
      <formula>0</formula>
    </cfRule>
  </conditionalFormatting>
  <conditionalFormatting sqref="E29:E38">
    <cfRule type="cellIs" dxfId="54" priority="112" operator="lessThan">
      <formula>0</formula>
    </cfRule>
  </conditionalFormatting>
  <conditionalFormatting sqref="F40:AU40">
    <cfRule type="cellIs" dxfId="53" priority="110" operator="lessThan">
      <formula>0</formula>
    </cfRule>
  </conditionalFormatting>
  <conditionalFormatting sqref="E45:E51">
    <cfRule type="cellIs" dxfId="52" priority="108" operator="lessThan">
      <formula>0</formula>
    </cfRule>
  </conditionalFormatting>
  <conditionalFormatting sqref="E76:E77">
    <cfRule type="cellIs" dxfId="51" priority="103" operator="lessThan">
      <formula>0</formula>
    </cfRule>
  </conditionalFormatting>
  <conditionalFormatting sqref="F96:AU96">
    <cfRule type="cellIs" dxfId="50" priority="98" operator="lessThan">
      <formula>0</formula>
    </cfRule>
  </conditionalFormatting>
  <conditionalFormatting sqref="F98:AU98">
    <cfRule type="cellIs" dxfId="49" priority="97" operator="lessThan">
      <formula>0</formula>
    </cfRule>
  </conditionalFormatting>
  <conditionalFormatting sqref="F100:AU100">
    <cfRule type="cellIs" dxfId="48" priority="96" operator="lessThan">
      <formula>0</formula>
    </cfRule>
  </conditionalFormatting>
  <conditionalFormatting sqref="E93:E94">
    <cfRule type="cellIs" dxfId="47" priority="100" operator="lessThan">
      <formula>0</formula>
    </cfRule>
  </conditionalFormatting>
  <conditionalFormatting sqref="E110:E112">
    <cfRule type="cellIs" dxfId="46" priority="92" operator="lessThan">
      <formula>0</formula>
    </cfRule>
  </conditionalFormatting>
  <conditionalFormatting sqref="F105:AU105">
    <cfRule type="cellIs" dxfId="45" priority="94" operator="lessThan">
      <formula>0</formula>
    </cfRule>
  </conditionalFormatting>
  <conditionalFormatting sqref="F114:AU114">
    <cfRule type="cellIs" dxfId="44" priority="90" operator="lessThan">
      <formula>0</formula>
    </cfRule>
  </conditionalFormatting>
  <conditionalFormatting sqref="E116:E122">
    <cfRule type="cellIs" dxfId="43" priority="89" operator="lessThan">
      <formula>0</formula>
    </cfRule>
  </conditionalFormatting>
  <conditionalFormatting sqref="F124:AU124">
    <cfRule type="cellIs" dxfId="42" priority="87" operator="lessThan">
      <formula>0</formula>
    </cfRule>
  </conditionalFormatting>
  <conditionalFormatting sqref="F137:AU137">
    <cfRule type="cellIs" dxfId="41" priority="83" operator="lessThan">
      <formula>0</formula>
    </cfRule>
  </conditionalFormatting>
  <conditionalFormatting sqref="F262:AU262">
    <cfRule type="cellIs" dxfId="40" priority="79" operator="lessThan">
      <formula>0</formula>
    </cfRule>
  </conditionalFormatting>
  <conditionalFormatting sqref="F276:AU276">
    <cfRule type="cellIs" dxfId="39" priority="73" operator="lessThan">
      <formula>0</formula>
    </cfRule>
  </conditionalFormatting>
  <conditionalFormatting sqref="F267:AU267">
    <cfRule type="cellIs" dxfId="38" priority="77" operator="lessThan">
      <formula>0</formula>
    </cfRule>
  </conditionalFormatting>
  <conditionalFormatting sqref="F278:AU278">
    <cfRule type="cellIs" dxfId="37" priority="72" operator="lessThan">
      <formula>0</formula>
    </cfRule>
  </conditionalFormatting>
  <conditionalFormatting sqref="F280:AU280">
    <cfRule type="cellIs" dxfId="36" priority="71" operator="lessThan">
      <formula>0</formula>
    </cfRule>
  </conditionalFormatting>
  <conditionalFormatting sqref="F272:AU272">
    <cfRule type="cellIs" dxfId="35" priority="75" operator="lessThan">
      <formula>0</formula>
    </cfRule>
  </conditionalFormatting>
  <conditionalFormatting sqref="F274:AU274">
    <cfRule type="cellIs" dxfId="34" priority="74" operator="lessThan">
      <formula>0</formula>
    </cfRule>
  </conditionalFormatting>
  <conditionalFormatting sqref="F286:AU286">
    <cfRule type="cellIs" dxfId="33" priority="69" operator="lessThan">
      <formula>0</formula>
    </cfRule>
  </conditionalFormatting>
  <conditionalFormatting sqref="F288:AU288">
    <cfRule type="cellIs" dxfId="32" priority="68" operator="lessThan">
      <formula>0</formula>
    </cfRule>
  </conditionalFormatting>
  <conditionalFormatting sqref="F293:AU293">
    <cfRule type="cellIs" dxfId="31" priority="66" operator="lessThan">
      <formula>0</formula>
    </cfRule>
  </conditionalFormatting>
  <conditionalFormatting sqref="F295:AU295">
    <cfRule type="cellIs" dxfId="30" priority="65" operator="lessThan">
      <formula>0</formula>
    </cfRule>
  </conditionalFormatting>
  <conditionalFormatting sqref="F301:AU301">
    <cfRule type="cellIs" dxfId="29" priority="63" operator="lessThan">
      <formula>0</formula>
    </cfRule>
  </conditionalFormatting>
  <conditionalFormatting sqref="F204:AU204">
    <cfRule type="cellIs" dxfId="28" priority="53" operator="lessThan">
      <formula>0</formula>
    </cfRule>
  </conditionalFormatting>
  <conditionalFormatting sqref="F206:AU206">
    <cfRule type="cellIs" dxfId="27" priority="52" operator="lessThan">
      <formula>0</formula>
    </cfRule>
  </conditionalFormatting>
  <conditionalFormatting sqref="F208:AU208">
    <cfRule type="cellIs" dxfId="26" priority="51" operator="lessThan">
      <formula>0</formula>
    </cfRule>
  </conditionalFormatting>
  <conditionalFormatting sqref="F150:AU150">
    <cfRule type="cellIs" dxfId="25" priority="60" operator="lessThan">
      <formula>0</formula>
    </cfRule>
  </conditionalFormatting>
  <conditionalFormatting sqref="F171:AU171">
    <cfRule type="cellIs" dxfId="24" priority="59" operator="lessThan">
      <formula>0</formula>
    </cfRule>
  </conditionalFormatting>
  <conditionalFormatting sqref="F181:AU181">
    <cfRule type="cellIs" dxfId="23" priority="58" operator="lessThan">
      <formula>0</formula>
    </cfRule>
  </conditionalFormatting>
  <conditionalFormatting sqref="F183:AU183">
    <cfRule type="cellIs" dxfId="22" priority="57" operator="lessThan">
      <formula>0</formula>
    </cfRule>
  </conditionalFormatting>
  <conditionalFormatting sqref="F185:AU185">
    <cfRule type="cellIs" dxfId="21" priority="56" operator="lessThan">
      <formula>0</formula>
    </cfRule>
  </conditionalFormatting>
  <conditionalFormatting sqref="F190:AU190">
    <cfRule type="cellIs" dxfId="20" priority="55" operator="lessThan">
      <formula>0</formula>
    </cfRule>
  </conditionalFormatting>
  <conditionalFormatting sqref="F196:AU196">
    <cfRule type="cellIs" dxfId="19" priority="54" operator="lessThan">
      <formula>0</formula>
    </cfRule>
  </conditionalFormatting>
  <conditionalFormatting sqref="F210:AU210">
    <cfRule type="cellIs" dxfId="18" priority="40" operator="lessThan">
      <formula>0</formula>
    </cfRule>
  </conditionalFormatting>
  <conditionalFormatting sqref="F224:AU224">
    <cfRule type="cellIs" dxfId="17" priority="37" operator="lessThan">
      <formula>0</formula>
    </cfRule>
  </conditionalFormatting>
  <conditionalFormatting sqref="F232:AU232">
    <cfRule type="cellIs" dxfId="16" priority="34" operator="lessThan">
      <formula>0</formula>
    </cfRule>
  </conditionalFormatting>
  <conditionalFormatting sqref="F234:AU234">
    <cfRule type="cellIs" dxfId="15" priority="33" operator="lessThan">
      <formula>0</formula>
    </cfRule>
  </conditionalFormatting>
  <conditionalFormatting sqref="F236:AU236">
    <cfRule type="cellIs" dxfId="14" priority="32" operator="lessThan">
      <formula>0</formula>
    </cfRule>
  </conditionalFormatting>
  <conditionalFormatting sqref="F238:AU238">
    <cfRule type="cellIs" dxfId="13" priority="31" operator="lessThan">
      <formula>0</formula>
    </cfRule>
  </conditionalFormatting>
  <conditionalFormatting sqref="F247:AU247">
    <cfRule type="cellIs" dxfId="12" priority="28" operator="lessThan">
      <formula>0</formula>
    </cfRule>
  </conditionalFormatting>
  <conditionalFormatting sqref="F314:AU314">
    <cfRule type="cellIs" dxfId="11" priority="25" operator="lessThan">
      <formula>0</formula>
    </cfRule>
  </conditionalFormatting>
  <conditionalFormatting sqref="F316:AU316">
    <cfRule type="cellIs" dxfId="10" priority="24" operator="lessThan">
      <formula>0</formula>
    </cfRule>
  </conditionalFormatting>
  <conditionalFormatting sqref="F325:AU325">
    <cfRule type="cellIs" dxfId="9" priority="21" operator="lessThan">
      <formula>0</formula>
    </cfRule>
  </conditionalFormatting>
  <conditionalFormatting sqref="F352:AU352">
    <cfRule type="cellIs" dxfId="8" priority="14" operator="lessThan">
      <formula>0</formula>
    </cfRule>
  </conditionalFormatting>
  <conditionalFormatting sqref="F354:AU354">
    <cfRule type="cellIs" dxfId="7" priority="13" operator="lessThan">
      <formula>0</formula>
    </cfRule>
  </conditionalFormatting>
  <conditionalFormatting sqref="F356:AU356">
    <cfRule type="cellIs" dxfId="6" priority="12" operator="lessThan">
      <formula>0</formula>
    </cfRule>
  </conditionalFormatting>
  <conditionalFormatting sqref="F360:AU360">
    <cfRule type="cellIs" dxfId="5" priority="11" operator="lessThan">
      <formula>0</formula>
    </cfRule>
  </conditionalFormatting>
  <conditionalFormatting sqref="F362:AU362">
    <cfRule type="cellIs" dxfId="4" priority="10" operator="lessThan">
      <formula>0</formula>
    </cfRule>
  </conditionalFormatting>
  <conditionalFormatting sqref="F378:AU378">
    <cfRule type="cellIs" dxfId="3" priority="5" operator="lessThan">
      <formula>0</formula>
    </cfRule>
  </conditionalFormatting>
  <conditionalFormatting sqref="F380:AU380">
    <cfRule type="cellIs" dxfId="2" priority="4" operator="lessThan">
      <formula>0</formula>
    </cfRule>
  </conditionalFormatting>
  <conditionalFormatting sqref="F382:AU382">
    <cfRule type="cellIs" dxfId="1" priority="3" operator="lessThan">
      <formula>0</formula>
    </cfRule>
  </conditionalFormatting>
  <conditionalFormatting sqref="F384:AU384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8"/>
  <sheetViews>
    <sheetView workbookViewId="0">
      <selection activeCell="H11" sqref="H11"/>
    </sheetView>
  </sheetViews>
  <sheetFormatPr baseColWidth="10" defaultRowHeight="15" x14ac:dyDescent="0.25"/>
  <cols>
    <col min="2" max="2" width="13.28515625" bestFit="1" customWidth="1"/>
  </cols>
  <sheetData>
    <row r="1" spans="2:36" x14ac:dyDescent="0.25">
      <c r="C1" t="s">
        <v>282</v>
      </c>
      <c r="T1" t="s">
        <v>283</v>
      </c>
    </row>
    <row r="2" spans="2:36" x14ac:dyDescent="0.25">
      <c r="C2" s="5" t="s">
        <v>284</v>
      </c>
      <c r="D2" s="5" t="s">
        <v>285</v>
      </c>
      <c r="E2" s="5" t="s">
        <v>286</v>
      </c>
      <c r="F2" s="5" t="s">
        <v>287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288</v>
      </c>
      <c r="T2" s="5" t="s">
        <v>284</v>
      </c>
      <c r="U2" s="5" t="s">
        <v>285</v>
      </c>
      <c r="V2" s="5" t="s">
        <v>286</v>
      </c>
      <c r="W2" s="5" t="s">
        <v>287</v>
      </c>
      <c r="X2" s="5" t="s">
        <v>6</v>
      </c>
      <c r="Y2" s="5" t="s">
        <v>7</v>
      </c>
      <c r="Z2" s="5" t="s">
        <v>8</v>
      </c>
      <c r="AA2" s="5" t="s">
        <v>9</v>
      </c>
      <c r="AB2" s="5" t="s">
        <v>10</v>
      </c>
      <c r="AC2" s="5" t="s">
        <v>11</v>
      </c>
      <c r="AD2" s="5" t="s">
        <v>12</v>
      </c>
      <c r="AE2" s="5" t="s">
        <v>13</v>
      </c>
      <c r="AF2" s="5" t="s">
        <v>14</v>
      </c>
      <c r="AG2" s="5" t="s">
        <v>15</v>
      </c>
      <c r="AH2" s="5" t="s">
        <v>16</v>
      </c>
      <c r="AI2" s="5" t="s">
        <v>17</v>
      </c>
      <c r="AJ2" s="5" t="s">
        <v>288</v>
      </c>
    </row>
    <row r="3" spans="2:36" x14ac:dyDescent="0.25">
      <c r="B3" s="3" t="s">
        <v>24</v>
      </c>
      <c r="C3" s="4" t="e">
        <f>SUMIF(#REF!,DATA!$B3,#REF!)</f>
        <v>#REF!</v>
      </c>
      <c r="D3" s="4" t="e">
        <f>SUMIF(#REF!,DATA!$B3,#REF!)</f>
        <v>#REF!</v>
      </c>
      <c r="E3" s="4" t="e">
        <f>SUMIF(#REF!,DATA!$B3,#REF!)</f>
        <v>#REF!</v>
      </c>
      <c r="F3" s="4" t="e">
        <f>SUMIF(#REF!,DATA!$B3,#REF!)</f>
        <v>#REF!</v>
      </c>
      <c r="G3" s="4" t="e">
        <f>SUMIF(#REF!,DATA!$B3,#REF!)</f>
        <v>#REF!</v>
      </c>
      <c r="H3" s="4" t="e">
        <f>SUMIF(#REF!,DATA!$B3,#REF!)</f>
        <v>#REF!</v>
      </c>
      <c r="I3" s="4" t="e">
        <f>SUMIF(#REF!,DATA!$B3,#REF!)</f>
        <v>#REF!</v>
      </c>
      <c r="J3" s="4" t="e">
        <f>SUMIF(#REF!,DATA!$B3,#REF!)</f>
        <v>#REF!</v>
      </c>
      <c r="K3" s="4" t="e">
        <f>SUMIF(#REF!,DATA!$B3,#REF!)</f>
        <v>#REF!</v>
      </c>
      <c r="L3" s="4" t="e">
        <f>SUMIF(#REF!,DATA!$B3,#REF!)</f>
        <v>#REF!</v>
      </c>
      <c r="M3" s="4" t="e">
        <f>SUMIF(#REF!,DATA!$B3,#REF!)</f>
        <v>#REF!</v>
      </c>
      <c r="N3" s="4" t="e">
        <f>SUMIF(#REF!,DATA!$B3,#REF!)</f>
        <v>#REF!</v>
      </c>
      <c r="O3" s="4" t="e">
        <f>SUMIF(#REF!,DATA!$B3,#REF!)</f>
        <v>#REF!</v>
      </c>
      <c r="P3" s="4" t="e">
        <f>SUMIF(#REF!,DATA!$B3,#REF!)</f>
        <v>#REF!</v>
      </c>
      <c r="Q3" s="4" t="e">
        <f>SUMIF(#REF!,DATA!$B3,#REF!)</f>
        <v>#REF!</v>
      </c>
      <c r="R3" s="4" t="e">
        <f>SUMIF(#REF!,DATA!$B3,#REF!)</f>
        <v>#REF!</v>
      </c>
      <c r="S3" s="4" t="e">
        <f>SUMIF(#REF!,DATA!$B3,#REF!)</f>
        <v>#REF!</v>
      </c>
      <c r="T3" s="4" t="e">
        <f>SUMIF(#REF!,DATA!$B3,#REF!)</f>
        <v>#REF!</v>
      </c>
      <c r="U3" s="4" t="e">
        <f>SUMIF(#REF!,DATA!$B3,#REF!)</f>
        <v>#REF!</v>
      </c>
      <c r="V3" s="4" t="e">
        <f>SUMIF(#REF!,DATA!$B3,#REF!)</f>
        <v>#REF!</v>
      </c>
      <c r="W3" s="4" t="e">
        <f>SUMIF(#REF!,DATA!$B3,#REF!)</f>
        <v>#REF!</v>
      </c>
      <c r="X3" s="4" t="e">
        <f>SUMIF(#REF!,DATA!$B3,#REF!)</f>
        <v>#REF!</v>
      </c>
      <c r="Y3" s="4" t="e">
        <f>SUMIF(#REF!,DATA!$B3,#REF!)</f>
        <v>#REF!</v>
      </c>
      <c r="Z3" s="4" t="e">
        <f>SUMIF(#REF!,DATA!$B3,#REF!)</f>
        <v>#REF!</v>
      </c>
      <c r="AA3" s="4" t="e">
        <f>SUMIF(#REF!,DATA!$B3,#REF!)</f>
        <v>#REF!</v>
      </c>
      <c r="AB3" s="4" t="e">
        <f>SUMIF(#REF!,DATA!$B3,#REF!)</f>
        <v>#REF!</v>
      </c>
      <c r="AC3" s="4" t="e">
        <f>SUMIF(#REF!,DATA!$B3,#REF!)</f>
        <v>#REF!</v>
      </c>
      <c r="AD3" s="4" t="e">
        <f>SUMIF(#REF!,DATA!$B3,#REF!)</f>
        <v>#REF!</v>
      </c>
      <c r="AE3" s="4" t="e">
        <f>SUMIF(#REF!,DATA!$B3,#REF!)</f>
        <v>#REF!</v>
      </c>
      <c r="AF3" s="4" t="e">
        <f>SUMIF(#REF!,DATA!$B3,#REF!)</f>
        <v>#REF!</v>
      </c>
      <c r="AG3" s="4" t="e">
        <f>SUMIF(#REF!,DATA!$B3,#REF!)</f>
        <v>#REF!</v>
      </c>
      <c r="AH3" s="4" t="e">
        <f>SUMIF(#REF!,DATA!$B3,#REF!)</f>
        <v>#REF!</v>
      </c>
      <c r="AI3" s="4" t="e">
        <f>SUMIF(#REF!,DATA!$B3,#REF!)</f>
        <v>#REF!</v>
      </c>
      <c r="AJ3" s="4" t="e">
        <f>SUMIF(#REF!,DATA!$B3,#REF!)</f>
        <v>#REF!</v>
      </c>
    </row>
    <row r="4" spans="2:36" x14ac:dyDescent="0.25">
      <c r="B4" s="3" t="s">
        <v>27</v>
      </c>
      <c r="C4" s="4" t="e">
        <f>SUMIF(#REF!,DATA!$B4,#REF!)</f>
        <v>#REF!</v>
      </c>
      <c r="D4" s="4" t="e">
        <f>SUMIF(#REF!,DATA!$B4,#REF!)</f>
        <v>#REF!</v>
      </c>
      <c r="E4" s="4" t="e">
        <f>SUMIF(#REF!,DATA!$B4,#REF!)</f>
        <v>#REF!</v>
      </c>
      <c r="F4" s="4" t="e">
        <f>SUMIF(#REF!,DATA!$B4,#REF!)</f>
        <v>#REF!</v>
      </c>
      <c r="G4" s="4" t="e">
        <f>SUMIF(#REF!,DATA!$B4,#REF!)</f>
        <v>#REF!</v>
      </c>
      <c r="H4" s="4" t="e">
        <f>SUMIF(#REF!,DATA!$B4,#REF!)</f>
        <v>#REF!</v>
      </c>
      <c r="I4" s="4" t="e">
        <f>SUMIF(#REF!,DATA!$B4,#REF!)</f>
        <v>#REF!</v>
      </c>
      <c r="J4" s="4" t="e">
        <f>SUMIF(#REF!,DATA!$B4,#REF!)</f>
        <v>#REF!</v>
      </c>
      <c r="K4" s="4" t="e">
        <f>SUMIF(#REF!,DATA!$B4,#REF!)</f>
        <v>#REF!</v>
      </c>
      <c r="L4" s="4" t="e">
        <f>SUMIF(#REF!,DATA!$B4,#REF!)</f>
        <v>#REF!</v>
      </c>
      <c r="M4" s="4" t="e">
        <f>SUMIF(#REF!,DATA!$B4,#REF!)</f>
        <v>#REF!</v>
      </c>
      <c r="N4" s="4" t="e">
        <f>SUMIF(#REF!,DATA!$B4,#REF!)</f>
        <v>#REF!</v>
      </c>
      <c r="O4" s="4" t="e">
        <f>SUMIF(#REF!,DATA!$B4,#REF!)</f>
        <v>#REF!</v>
      </c>
      <c r="P4" s="4" t="e">
        <f>SUMIF(#REF!,DATA!$B4,#REF!)</f>
        <v>#REF!</v>
      </c>
      <c r="Q4" s="4" t="e">
        <f>SUMIF(#REF!,DATA!$B4,#REF!)</f>
        <v>#REF!</v>
      </c>
      <c r="R4" s="4" t="e">
        <f>SUMIF(#REF!,DATA!$B4,#REF!)</f>
        <v>#REF!</v>
      </c>
      <c r="S4" s="4" t="e">
        <f>SUMIF(#REF!,DATA!$B4,#REF!)</f>
        <v>#REF!</v>
      </c>
      <c r="T4" s="4" t="e">
        <f>SUMIF(#REF!,DATA!$B4,#REF!)</f>
        <v>#REF!</v>
      </c>
      <c r="U4" s="4" t="e">
        <f>SUMIF(#REF!,DATA!$B4,#REF!)</f>
        <v>#REF!</v>
      </c>
      <c r="V4" s="4" t="e">
        <f>SUMIF(#REF!,DATA!$B4,#REF!)</f>
        <v>#REF!</v>
      </c>
      <c r="W4" s="4" t="e">
        <f>SUMIF(#REF!,DATA!$B4,#REF!)</f>
        <v>#REF!</v>
      </c>
      <c r="X4" s="4" t="e">
        <f>SUMIF(#REF!,DATA!$B4,#REF!)</f>
        <v>#REF!</v>
      </c>
      <c r="Y4" s="4" t="e">
        <f>SUMIF(#REF!,DATA!$B4,#REF!)</f>
        <v>#REF!</v>
      </c>
      <c r="Z4" s="4" t="e">
        <f>SUMIF(#REF!,DATA!$B4,#REF!)</f>
        <v>#REF!</v>
      </c>
      <c r="AA4" s="4" t="e">
        <f>SUMIF(#REF!,DATA!$B4,#REF!)</f>
        <v>#REF!</v>
      </c>
      <c r="AB4" s="4" t="e">
        <f>SUMIF(#REF!,DATA!$B4,#REF!)</f>
        <v>#REF!</v>
      </c>
      <c r="AC4" s="4" t="e">
        <f>SUMIF(#REF!,DATA!$B4,#REF!)</f>
        <v>#REF!</v>
      </c>
      <c r="AD4" s="4" t="e">
        <f>SUMIF(#REF!,DATA!$B4,#REF!)</f>
        <v>#REF!</v>
      </c>
      <c r="AE4" s="4" t="e">
        <f>SUMIF(#REF!,DATA!$B4,#REF!)</f>
        <v>#REF!</v>
      </c>
      <c r="AF4" s="4" t="e">
        <f>SUMIF(#REF!,DATA!$B4,#REF!)</f>
        <v>#REF!</v>
      </c>
      <c r="AG4" s="4" t="e">
        <f>SUMIF(#REF!,DATA!$B4,#REF!)</f>
        <v>#REF!</v>
      </c>
      <c r="AH4" s="4" t="e">
        <f>SUMIF(#REF!,DATA!$B4,#REF!)</f>
        <v>#REF!</v>
      </c>
      <c r="AI4" s="4" t="e">
        <f>SUMIF(#REF!,DATA!$B4,#REF!)</f>
        <v>#REF!</v>
      </c>
      <c r="AJ4" s="4" t="e">
        <f>SUMIF(#REF!,DATA!$B4,#REF!)</f>
        <v>#REF!</v>
      </c>
    </row>
    <row r="5" spans="2:36" x14ac:dyDescent="0.25">
      <c r="B5" s="3" t="s">
        <v>29</v>
      </c>
      <c r="C5" s="4" t="e">
        <f>SUMIF(#REF!,DATA!$B5,#REF!)</f>
        <v>#REF!</v>
      </c>
      <c r="D5" s="4" t="e">
        <f>SUMIF(#REF!,DATA!$B5,#REF!)</f>
        <v>#REF!</v>
      </c>
      <c r="E5" s="4" t="e">
        <f>SUMIF(#REF!,DATA!$B5,#REF!)</f>
        <v>#REF!</v>
      </c>
      <c r="F5" s="4" t="e">
        <f>SUMIF(#REF!,DATA!$B5,#REF!)</f>
        <v>#REF!</v>
      </c>
      <c r="G5" s="4" t="e">
        <f>SUMIF(#REF!,DATA!$B5,#REF!)</f>
        <v>#REF!</v>
      </c>
      <c r="H5" s="4" t="e">
        <f>SUMIF(#REF!,DATA!$B5,#REF!)</f>
        <v>#REF!</v>
      </c>
      <c r="I5" s="4" t="e">
        <f>SUMIF(#REF!,DATA!$B5,#REF!)</f>
        <v>#REF!</v>
      </c>
      <c r="J5" s="4" t="e">
        <f>SUMIF(#REF!,DATA!$B5,#REF!)</f>
        <v>#REF!</v>
      </c>
      <c r="K5" s="4" t="e">
        <f>SUMIF(#REF!,DATA!$B5,#REF!)</f>
        <v>#REF!</v>
      </c>
      <c r="L5" s="4" t="e">
        <f>SUMIF(#REF!,DATA!$B5,#REF!)</f>
        <v>#REF!</v>
      </c>
      <c r="M5" s="4" t="e">
        <f>SUMIF(#REF!,DATA!$B5,#REF!)</f>
        <v>#REF!</v>
      </c>
      <c r="N5" s="4" t="e">
        <f>SUMIF(#REF!,DATA!$B5,#REF!)</f>
        <v>#REF!</v>
      </c>
      <c r="O5" s="4" t="e">
        <f>SUMIF(#REF!,DATA!$B5,#REF!)</f>
        <v>#REF!</v>
      </c>
      <c r="P5" s="4" t="e">
        <f>SUMIF(#REF!,DATA!$B5,#REF!)</f>
        <v>#REF!</v>
      </c>
      <c r="Q5" s="4" t="e">
        <f>SUMIF(#REF!,DATA!$B5,#REF!)</f>
        <v>#REF!</v>
      </c>
      <c r="R5" s="4" t="e">
        <f>SUMIF(#REF!,DATA!$B5,#REF!)</f>
        <v>#REF!</v>
      </c>
      <c r="S5" s="4" t="e">
        <f>SUMIF(#REF!,DATA!$B5,#REF!)</f>
        <v>#REF!</v>
      </c>
      <c r="T5" s="4" t="e">
        <f>SUMIF(#REF!,DATA!$B5,#REF!)</f>
        <v>#REF!</v>
      </c>
      <c r="U5" s="4" t="e">
        <f>SUMIF(#REF!,DATA!$B5,#REF!)</f>
        <v>#REF!</v>
      </c>
      <c r="V5" s="4" t="e">
        <f>SUMIF(#REF!,DATA!$B5,#REF!)</f>
        <v>#REF!</v>
      </c>
      <c r="W5" s="4" t="e">
        <f>SUMIF(#REF!,DATA!$B5,#REF!)</f>
        <v>#REF!</v>
      </c>
      <c r="X5" s="4" t="e">
        <f>SUMIF(#REF!,DATA!$B5,#REF!)</f>
        <v>#REF!</v>
      </c>
      <c r="Y5" s="4" t="e">
        <f>SUMIF(#REF!,DATA!$B5,#REF!)</f>
        <v>#REF!</v>
      </c>
      <c r="Z5" s="4" t="e">
        <f>SUMIF(#REF!,DATA!$B5,#REF!)</f>
        <v>#REF!</v>
      </c>
      <c r="AA5" s="4" t="e">
        <f>SUMIF(#REF!,DATA!$B5,#REF!)</f>
        <v>#REF!</v>
      </c>
      <c r="AB5" s="4" t="e">
        <f>SUMIF(#REF!,DATA!$B5,#REF!)</f>
        <v>#REF!</v>
      </c>
      <c r="AC5" s="4" t="e">
        <f>SUMIF(#REF!,DATA!$B5,#REF!)</f>
        <v>#REF!</v>
      </c>
      <c r="AD5" s="4" t="e">
        <f>SUMIF(#REF!,DATA!$B5,#REF!)</f>
        <v>#REF!</v>
      </c>
      <c r="AE5" s="4" t="e">
        <f>SUMIF(#REF!,DATA!$B5,#REF!)</f>
        <v>#REF!</v>
      </c>
      <c r="AF5" s="4" t="e">
        <f>SUMIF(#REF!,DATA!$B5,#REF!)</f>
        <v>#REF!</v>
      </c>
      <c r="AG5" s="4" t="e">
        <f>SUMIF(#REF!,DATA!$B5,#REF!)</f>
        <v>#REF!</v>
      </c>
      <c r="AH5" s="4" t="e">
        <f>SUMIF(#REF!,DATA!$B5,#REF!)</f>
        <v>#REF!</v>
      </c>
      <c r="AI5" s="4" t="e">
        <f>SUMIF(#REF!,DATA!$B5,#REF!)</f>
        <v>#REF!</v>
      </c>
      <c r="AJ5" s="4" t="e">
        <f>SUMIF(#REF!,DATA!$B5,#REF!)</f>
        <v>#REF!</v>
      </c>
    </row>
    <row r="6" spans="2:36" x14ac:dyDescent="0.25">
      <c r="B6" s="3" t="s">
        <v>31</v>
      </c>
      <c r="C6" s="4" t="e">
        <f>SUMIF(#REF!,DATA!$B6,#REF!)</f>
        <v>#REF!</v>
      </c>
      <c r="D6" s="4" t="e">
        <f>SUMIF(#REF!,DATA!$B6,#REF!)</f>
        <v>#REF!</v>
      </c>
      <c r="E6" s="4" t="e">
        <f>SUMIF(#REF!,DATA!$B6,#REF!)</f>
        <v>#REF!</v>
      </c>
      <c r="F6" s="4" t="e">
        <f>SUMIF(#REF!,DATA!$B6,#REF!)</f>
        <v>#REF!</v>
      </c>
      <c r="G6" s="4" t="e">
        <f>SUMIF(#REF!,DATA!$B6,#REF!)</f>
        <v>#REF!</v>
      </c>
      <c r="H6" s="4" t="e">
        <f>SUMIF(#REF!,DATA!$B6,#REF!)</f>
        <v>#REF!</v>
      </c>
      <c r="I6" s="4" t="e">
        <f>SUMIF(#REF!,DATA!$B6,#REF!)</f>
        <v>#REF!</v>
      </c>
      <c r="J6" s="4" t="e">
        <f>SUMIF(#REF!,DATA!$B6,#REF!)</f>
        <v>#REF!</v>
      </c>
      <c r="K6" s="4" t="e">
        <f>SUMIF(#REF!,DATA!$B6,#REF!)</f>
        <v>#REF!</v>
      </c>
      <c r="L6" s="4" t="e">
        <f>SUMIF(#REF!,DATA!$B6,#REF!)</f>
        <v>#REF!</v>
      </c>
      <c r="M6" s="4" t="e">
        <f>SUMIF(#REF!,DATA!$B6,#REF!)</f>
        <v>#REF!</v>
      </c>
      <c r="N6" s="4" t="e">
        <f>SUMIF(#REF!,DATA!$B6,#REF!)</f>
        <v>#REF!</v>
      </c>
      <c r="O6" s="4" t="e">
        <f>SUMIF(#REF!,DATA!$B6,#REF!)</f>
        <v>#REF!</v>
      </c>
      <c r="P6" s="4" t="e">
        <f>SUMIF(#REF!,DATA!$B6,#REF!)</f>
        <v>#REF!</v>
      </c>
      <c r="Q6" s="4" t="e">
        <f>SUMIF(#REF!,DATA!$B6,#REF!)</f>
        <v>#REF!</v>
      </c>
      <c r="R6" s="4" t="e">
        <f>SUMIF(#REF!,DATA!$B6,#REF!)</f>
        <v>#REF!</v>
      </c>
      <c r="S6" s="4" t="e">
        <f>SUMIF(#REF!,DATA!$B6,#REF!)</f>
        <v>#REF!</v>
      </c>
      <c r="T6" s="4" t="e">
        <f>SUMIF(#REF!,DATA!$B6,#REF!)</f>
        <v>#REF!</v>
      </c>
      <c r="U6" s="4" t="e">
        <f>SUMIF(#REF!,DATA!$B6,#REF!)</f>
        <v>#REF!</v>
      </c>
      <c r="V6" s="4" t="e">
        <f>SUMIF(#REF!,DATA!$B6,#REF!)</f>
        <v>#REF!</v>
      </c>
      <c r="W6" s="4" t="e">
        <f>SUMIF(#REF!,DATA!$B6,#REF!)</f>
        <v>#REF!</v>
      </c>
      <c r="X6" s="4" t="e">
        <f>SUMIF(#REF!,DATA!$B6,#REF!)</f>
        <v>#REF!</v>
      </c>
      <c r="Y6" s="4" t="e">
        <f>SUMIF(#REF!,DATA!$B6,#REF!)</f>
        <v>#REF!</v>
      </c>
      <c r="Z6" s="4" t="e">
        <f>SUMIF(#REF!,DATA!$B6,#REF!)</f>
        <v>#REF!</v>
      </c>
      <c r="AA6" s="4" t="e">
        <f>SUMIF(#REF!,DATA!$B6,#REF!)</f>
        <v>#REF!</v>
      </c>
      <c r="AB6" s="4" t="e">
        <f>SUMIF(#REF!,DATA!$B6,#REF!)</f>
        <v>#REF!</v>
      </c>
      <c r="AC6" s="4" t="e">
        <f>SUMIF(#REF!,DATA!$B6,#REF!)</f>
        <v>#REF!</v>
      </c>
      <c r="AD6" s="4" t="e">
        <f>SUMIF(#REF!,DATA!$B6,#REF!)</f>
        <v>#REF!</v>
      </c>
      <c r="AE6" s="4" t="e">
        <f>SUMIF(#REF!,DATA!$B6,#REF!)</f>
        <v>#REF!</v>
      </c>
      <c r="AF6" s="4" t="e">
        <f>SUMIF(#REF!,DATA!$B6,#REF!)</f>
        <v>#REF!</v>
      </c>
      <c r="AG6" s="4" t="e">
        <f>SUMIF(#REF!,DATA!$B6,#REF!)</f>
        <v>#REF!</v>
      </c>
      <c r="AH6" s="4" t="e">
        <f>SUMIF(#REF!,DATA!$B6,#REF!)</f>
        <v>#REF!</v>
      </c>
      <c r="AI6" s="4" t="e">
        <f>SUMIF(#REF!,DATA!$B6,#REF!)</f>
        <v>#REF!</v>
      </c>
      <c r="AJ6" s="4" t="e">
        <f>SUMIF(#REF!,DATA!$B6,#REF!)</f>
        <v>#REF!</v>
      </c>
    </row>
    <row r="7" spans="2:36" x14ac:dyDescent="0.25">
      <c r="B7" s="3" t="s">
        <v>249</v>
      </c>
      <c r="C7" s="4" t="e">
        <f>SUMIF(#REF!,DATA!$B7,#REF!)</f>
        <v>#REF!</v>
      </c>
      <c r="D7" s="4" t="e">
        <f>SUMIF(#REF!,DATA!$B7,#REF!)</f>
        <v>#REF!</v>
      </c>
      <c r="E7" s="4" t="e">
        <f>SUMIF(#REF!,DATA!$B7,#REF!)</f>
        <v>#REF!</v>
      </c>
      <c r="F7" s="4" t="e">
        <f>SUMIF(#REF!,DATA!$B7,#REF!)</f>
        <v>#REF!</v>
      </c>
      <c r="G7" s="4" t="e">
        <f>SUMIF(#REF!,DATA!$B7,#REF!)</f>
        <v>#REF!</v>
      </c>
      <c r="H7" s="4" t="e">
        <f>SUMIF(#REF!,DATA!$B7,#REF!)</f>
        <v>#REF!</v>
      </c>
      <c r="I7" s="4" t="e">
        <f>SUMIF(#REF!,DATA!$B7,#REF!)</f>
        <v>#REF!</v>
      </c>
      <c r="J7" s="4" t="e">
        <f>SUMIF(#REF!,DATA!$B7,#REF!)</f>
        <v>#REF!</v>
      </c>
      <c r="K7" s="4" t="e">
        <f>SUMIF(#REF!,DATA!$B7,#REF!)</f>
        <v>#REF!</v>
      </c>
      <c r="L7" s="4" t="e">
        <f>SUMIF(#REF!,DATA!$B7,#REF!)</f>
        <v>#REF!</v>
      </c>
      <c r="M7" s="4" t="e">
        <f>SUMIF(#REF!,DATA!$B7,#REF!)</f>
        <v>#REF!</v>
      </c>
      <c r="N7" s="4" t="e">
        <f>SUMIF(#REF!,DATA!$B7,#REF!)</f>
        <v>#REF!</v>
      </c>
      <c r="O7" s="4" t="e">
        <f>SUMIF(#REF!,DATA!$B7,#REF!)</f>
        <v>#REF!</v>
      </c>
      <c r="P7" s="4" t="e">
        <f>SUMIF(#REF!,DATA!$B7,#REF!)</f>
        <v>#REF!</v>
      </c>
      <c r="Q7" s="4" t="e">
        <f>SUMIF(#REF!,DATA!$B7,#REF!)</f>
        <v>#REF!</v>
      </c>
      <c r="R7" s="4" t="e">
        <f>SUMIF(#REF!,DATA!$B7,#REF!)</f>
        <v>#REF!</v>
      </c>
      <c r="S7" s="4" t="e">
        <f>SUMIF(#REF!,DATA!$B7,#REF!)</f>
        <v>#REF!</v>
      </c>
      <c r="T7" s="4" t="e">
        <f>SUMIF(#REF!,DATA!$B7,#REF!)</f>
        <v>#REF!</v>
      </c>
      <c r="U7" s="4" t="e">
        <f>SUMIF(#REF!,DATA!$B7,#REF!)</f>
        <v>#REF!</v>
      </c>
      <c r="V7" s="4" t="e">
        <f>SUMIF(#REF!,DATA!$B7,#REF!)</f>
        <v>#REF!</v>
      </c>
      <c r="W7" s="4" t="e">
        <f>SUMIF(#REF!,DATA!$B7,#REF!)</f>
        <v>#REF!</v>
      </c>
      <c r="X7" s="4" t="e">
        <f>SUMIF(#REF!,DATA!$B7,#REF!)</f>
        <v>#REF!</v>
      </c>
      <c r="Y7" s="4" t="e">
        <f>SUMIF(#REF!,DATA!$B7,#REF!)</f>
        <v>#REF!</v>
      </c>
      <c r="Z7" s="4" t="e">
        <f>SUMIF(#REF!,DATA!$B7,#REF!)</f>
        <v>#REF!</v>
      </c>
      <c r="AA7" s="4" t="e">
        <f>SUMIF(#REF!,DATA!$B7,#REF!)</f>
        <v>#REF!</v>
      </c>
      <c r="AB7" s="4" t="e">
        <f>SUMIF(#REF!,DATA!$B7,#REF!)</f>
        <v>#REF!</v>
      </c>
      <c r="AC7" s="4" t="e">
        <f>SUMIF(#REF!,DATA!$B7,#REF!)</f>
        <v>#REF!</v>
      </c>
      <c r="AD7" s="4" t="e">
        <f>SUMIF(#REF!,DATA!$B7,#REF!)</f>
        <v>#REF!</v>
      </c>
      <c r="AE7" s="4" t="e">
        <f>SUMIF(#REF!,DATA!$B7,#REF!)</f>
        <v>#REF!</v>
      </c>
      <c r="AF7" s="4" t="e">
        <f>SUMIF(#REF!,DATA!$B7,#REF!)</f>
        <v>#REF!</v>
      </c>
      <c r="AG7" s="4" t="e">
        <f>SUMIF(#REF!,DATA!$B7,#REF!)</f>
        <v>#REF!</v>
      </c>
      <c r="AH7" s="4" t="e">
        <f>SUMIF(#REF!,DATA!$B7,#REF!)</f>
        <v>#REF!</v>
      </c>
      <c r="AI7" s="4" t="e">
        <f>SUMIF(#REF!,DATA!$B7,#REF!)</f>
        <v>#REF!</v>
      </c>
      <c r="AJ7" s="4" t="e">
        <f>SUMIF(#REF!,DATA!$B7,#REF!)</f>
        <v>#REF!</v>
      </c>
    </row>
    <row r="8" spans="2:36" x14ac:dyDescent="0.25">
      <c r="B8" s="3" t="s">
        <v>250</v>
      </c>
      <c r="C8" s="4" t="e">
        <f>SUMIF(#REF!,DATA!$B8,#REF!)</f>
        <v>#REF!</v>
      </c>
      <c r="D8" s="4" t="e">
        <f>SUMIF(#REF!,DATA!$B8,#REF!)</f>
        <v>#REF!</v>
      </c>
      <c r="E8" s="4" t="e">
        <f>SUMIF(#REF!,DATA!$B8,#REF!)</f>
        <v>#REF!</v>
      </c>
      <c r="F8" s="4" t="e">
        <f>SUMIF(#REF!,DATA!$B8,#REF!)</f>
        <v>#REF!</v>
      </c>
      <c r="G8" s="4" t="e">
        <f>SUMIF(#REF!,DATA!$B8,#REF!)</f>
        <v>#REF!</v>
      </c>
      <c r="H8" s="4" t="e">
        <f>SUMIF(#REF!,DATA!$B8,#REF!)</f>
        <v>#REF!</v>
      </c>
      <c r="I8" s="4" t="e">
        <f>SUMIF(#REF!,DATA!$B8,#REF!)</f>
        <v>#REF!</v>
      </c>
      <c r="J8" s="4" t="e">
        <f>SUMIF(#REF!,DATA!$B8,#REF!)</f>
        <v>#REF!</v>
      </c>
      <c r="K8" s="4" t="e">
        <f>SUMIF(#REF!,DATA!$B8,#REF!)</f>
        <v>#REF!</v>
      </c>
      <c r="L8" s="4" t="e">
        <f>SUMIF(#REF!,DATA!$B8,#REF!)</f>
        <v>#REF!</v>
      </c>
      <c r="M8" s="4" t="e">
        <f>SUMIF(#REF!,DATA!$B8,#REF!)</f>
        <v>#REF!</v>
      </c>
      <c r="N8" s="4" t="e">
        <f>SUMIF(#REF!,DATA!$B8,#REF!)</f>
        <v>#REF!</v>
      </c>
      <c r="O8" s="4" t="e">
        <f>SUMIF(#REF!,DATA!$B8,#REF!)</f>
        <v>#REF!</v>
      </c>
      <c r="P8" s="4" t="e">
        <f>SUMIF(#REF!,DATA!$B8,#REF!)</f>
        <v>#REF!</v>
      </c>
      <c r="Q8" s="4" t="e">
        <f>SUMIF(#REF!,DATA!$B8,#REF!)</f>
        <v>#REF!</v>
      </c>
      <c r="R8" s="4" t="e">
        <f>SUMIF(#REF!,DATA!$B8,#REF!)</f>
        <v>#REF!</v>
      </c>
      <c r="S8" s="4" t="e">
        <f>SUMIF(#REF!,DATA!$B8,#REF!)</f>
        <v>#REF!</v>
      </c>
      <c r="T8" s="4" t="e">
        <f>SUMIF(#REF!,DATA!$B8,#REF!)</f>
        <v>#REF!</v>
      </c>
      <c r="U8" s="4" t="e">
        <f>SUMIF(#REF!,DATA!$B8,#REF!)</f>
        <v>#REF!</v>
      </c>
      <c r="V8" s="4" t="e">
        <f>SUMIF(#REF!,DATA!$B8,#REF!)</f>
        <v>#REF!</v>
      </c>
      <c r="W8" s="4" t="e">
        <f>SUMIF(#REF!,DATA!$B8,#REF!)</f>
        <v>#REF!</v>
      </c>
      <c r="X8" s="4" t="e">
        <f>SUMIF(#REF!,DATA!$B8,#REF!)</f>
        <v>#REF!</v>
      </c>
      <c r="Y8" s="4" t="e">
        <f>SUMIF(#REF!,DATA!$B8,#REF!)</f>
        <v>#REF!</v>
      </c>
      <c r="Z8" s="4" t="e">
        <f>SUMIF(#REF!,DATA!$B8,#REF!)</f>
        <v>#REF!</v>
      </c>
      <c r="AA8" s="4" t="e">
        <f>SUMIF(#REF!,DATA!$B8,#REF!)</f>
        <v>#REF!</v>
      </c>
      <c r="AB8" s="4" t="e">
        <f>SUMIF(#REF!,DATA!$B8,#REF!)</f>
        <v>#REF!</v>
      </c>
      <c r="AC8" s="4" t="e">
        <f>SUMIF(#REF!,DATA!$B8,#REF!)</f>
        <v>#REF!</v>
      </c>
      <c r="AD8" s="4" t="e">
        <f>SUMIF(#REF!,DATA!$B8,#REF!)</f>
        <v>#REF!</v>
      </c>
      <c r="AE8" s="4" t="e">
        <f>SUMIF(#REF!,DATA!$B8,#REF!)</f>
        <v>#REF!</v>
      </c>
      <c r="AF8" s="4" t="e">
        <f>SUMIF(#REF!,DATA!$B8,#REF!)</f>
        <v>#REF!</v>
      </c>
      <c r="AG8" s="4" t="e">
        <f>SUMIF(#REF!,DATA!$B8,#REF!)</f>
        <v>#REF!</v>
      </c>
      <c r="AH8" s="4" t="e">
        <f>SUMIF(#REF!,DATA!$B8,#REF!)</f>
        <v>#REF!</v>
      </c>
      <c r="AI8" s="4" t="e">
        <f>SUMIF(#REF!,DATA!$B8,#REF!)</f>
        <v>#REF!</v>
      </c>
      <c r="AJ8" s="4" t="e">
        <f>SUMIF(#REF!,DATA!$B8,#REF!)</f>
        <v>#REF!</v>
      </c>
    </row>
    <row r="9" spans="2:36" x14ac:dyDescent="0.25">
      <c r="B9" s="3" t="s">
        <v>251</v>
      </c>
      <c r="C9" s="4" t="e">
        <f>SUMIF(#REF!,DATA!$B9,#REF!)</f>
        <v>#REF!</v>
      </c>
      <c r="D9" s="4" t="e">
        <f>SUMIF(#REF!,DATA!$B9,#REF!)</f>
        <v>#REF!</v>
      </c>
      <c r="E9" s="4" t="e">
        <f>SUMIF(#REF!,DATA!$B9,#REF!)</f>
        <v>#REF!</v>
      </c>
      <c r="F9" s="4" t="e">
        <f>SUMIF(#REF!,DATA!$B9,#REF!)</f>
        <v>#REF!</v>
      </c>
      <c r="G9" s="4" t="e">
        <f>SUMIF(#REF!,DATA!$B9,#REF!)</f>
        <v>#REF!</v>
      </c>
      <c r="H9" s="4" t="e">
        <f>SUMIF(#REF!,DATA!$B9,#REF!)</f>
        <v>#REF!</v>
      </c>
      <c r="I9" s="4" t="e">
        <f>SUMIF(#REF!,DATA!$B9,#REF!)</f>
        <v>#REF!</v>
      </c>
      <c r="J9" s="4" t="e">
        <f>SUMIF(#REF!,DATA!$B9,#REF!)</f>
        <v>#REF!</v>
      </c>
      <c r="K9" s="4" t="e">
        <f>SUMIF(#REF!,DATA!$B9,#REF!)</f>
        <v>#REF!</v>
      </c>
      <c r="L9" s="4" t="e">
        <f>SUMIF(#REF!,DATA!$B9,#REF!)</f>
        <v>#REF!</v>
      </c>
      <c r="M9" s="4" t="e">
        <f>SUMIF(#REF!,DATA!$B9,#REF!)</f>
        <v>#REF!</v>
      </c>
      <c r="N9" s="4" t="e">
        <f>SUMIF(#REF!,DATA!$B9,#REF!)</f>
        <v>#REF!</v>
      </c>
      <c r="O9" s="4" t="e">
        <f>SUMIF(#REF!,DATA!$B9,#REF!)</f>
        <v>#REF!</v>
      </c>
      <c r="P9" s="4" t="e">
        <f>SUMIF(#REF!,DATA!$B9,#REF!)</f>
        <v>#REF!</v>
      </c>
      <c r="Q9" s="4" t="e">
        <f>SUMIF(#REF!,DATA!$B9,#REF!)</f>
        <v>#REF!</v>
      </c>
      <c r="R9" s="4" t="e">
        <f>SUMIF(#REF!,DATA!$B9,#REF!)</f>
        <v>#REF!</v>
      </c>
      <c r="S9" s="4" t="e">
        <f>SUMIF(#REF!,DATA!$B9,#REF!)</f>
        <v>#REF!</v>
      </c>
      <c r="T9" s="4" t="e">
        <f>SUMIF(#REF!,DATA!$B9,#REF!)</f>
        <v>#REF!</v>
      </c>
      <c r="U9" s="4" t="e">
        <f>SUMIF(#REF!,DATA!$B9,#REF!)</f>
        <v>#REF!</v>
      </c>
      <c r="V9" s="4" t="e">
        <f>SUMIF(#REF!,DATA!$B9,#REF!)</f>
        <v>#REF!</v>
      </c>
      <c r="W9" s="4" t="e">
        <f>SUMIF(#REF!,DATA!$B9,#REF!)</f>
        <v>#REF!</v>
      </c>
      <c r="X9" s="4" t="e">
        <f>SUMIF(#REF!,DATA!$B9,#REF!)</f>
        <v>#REF!</v>
      </c>
      <c r="Y9" s="4" t="e">
        <f>SUMIF(#REF!,DATA!$B9,#REF!)</f>
        <v>#REF!</v>
      </c>
      <c r="Z9" s="4" t="e">
        <f>SUMIF(#REF!,DATA!$B9,#REF!)</f>
        <v>#REF!</v>
      </c>
      <c r="AA9" s="4" t="e">
        <f>SUMIF(#REF!,DATA!$B9,#REF!)</f>
        <v>#REF!</v>
      </c>
      <c r="AB9" s="4" t="e">
        <f>SUMIF(#REF!,DATA!$B9,#REF!)</f>
        <v>#REF!</v>
      </c>
      <c r="AC9" s="4" t="e">
        <f>SUMIF(#REF!,DATA!$B9,#REF!)</f>
        <v>#REF!</v>
      </c>
      <c r="AD9" s="4" t="e">
        <f>SUMIF(#REF!,DATA!$B9,#REF!)</f>
        <v>#REF!</v>
      </c>
      <c r="AE9" s="4" t="e">
        <f>SUMIF(#REF!,DATA!$B9,#REF!)</f>
        <v>#REF!</v>
      </c>
      <c r="AF9" s="4" t="e">
        <f>SUMIF(#REF!,DATA!$B9,#REF!)</f>
        <v>#REF!</v>
      </c>
      <c r="AG9" s="4" t="e">
        <f>SUMIF(#REF!,DATA!$B9,#REF!)</f>
        <v>#REF!</v>
      </c>
      <c r="AH9" s="4" t="e">
        <f>SUMIF(#REF!,DATA!$B9,#REF!)</f>
        <v>#REF!</v>
      </c>
      <c r="AI9" s="4" t="e">
        <f>SUMIF(#REF!,DATA!$B9,#REF!)</f>
        <v>#REF!</v>
      </c>
      <c r="AJ9" s="4" t="e">
        <f>SUMIF(#REF!,DATA!$B9,#REF!)</f>
        <v>#REF!</v>
      </c>
    </row>
    <row r="10" spans="2:36" x14ac:dyDescent="0.25">
      <c r="B10" s="3" t="s">
        <v>252</v>
      </c>
      <c r="C10" s="4" t="e">
        <f>SUMIF(#REF!,DATA!$B10,#REF!)</f>
        <v>#REF!</v>
      </c>
      <c r="D10" s="4" t="e">
        <f>SUMIF(#REF!,DATA!$B10,#REF!)</f>
        <v>#REF!</v>
      </c>
      <c r="E10" s="4" t="e">
        <f>SUMIF(#REF!,DATA!$B10,#REF!)</f>
        <v>#REF!</v>
      </c>
      <c r="F10" s="4" t="e">
        <f>SUMIF(#REF!,DATA!$B10,#REF!)</f>
        <v>#REF!</v>
      </c>
      <c r="G10" s="4" t="e">
        <f>SUMIF(#REF!,DATA!$B10,#REF!)</f>
        <v>#REF!</v>
      </c>
      <c r="H10" s="4" t="e">
        <f>SUMIF(#REF!,DATA!$B10,#REF!)</f>
        <v>#REF!</v>
      </c>
      <c r="I10" s="4" t="e">
        <f>SUMIF(#REF!,DATA!$B10,#REF!)</f>
        <v>#REF!</v>
      </c>
      <c r="J10" s="4" t="e">
        <f>SUMIF(#REF!,DATA!$B10,#REF!)</f>
        <v>#REF!</v>
      </c>
      <c r="K10" s="4" t="e">
        <f>SUMIF(#REF!,DATA!$B10,#REF!)</f>
        <v>#REF!</v>
      </c>
      <c r="L10" s="4" t="e">
        <f>SUMIF(#REF!,DATA!$B10,#REF!)</f>
        <v>#REF!</v>
      </c>
      <c r="M10" s="4" t="e">
        <f>SUMIF(#REF!,DATA!$B10,#REF!)</f>
        <v>#REF!</v>
      </c>
      <c r="N10" s="4" t="e">
        <f>SUMIF(#REF!,DATA!$B10,#REF!)</f>
        <v>#REF!</v>
      </c>
      <c r="O10" s="4" t="e">
        <f>SUMIF(#REF!,DATA!$B10,#REF!)</f>
        <v>#REF!</v>
      </c>
      <c r="P10" s="4" t="e">
        <f>SUMIF(#REF!,DATA!$B10,#REF!)</f>
        <v>#REF!</v>
      </c>
      <c r="Q10" s="4" t="e">
        <f>SUMIF(#REF!,DATA!$B10,#REF!)</f>
        <v>#REF!</v>
      </c>
      <c r="R10" s="4" t="e">
        <f>SUMIF(#REF!,DATA!$B10,#REF!)</f>
        <v>#REF!</v>
      </c>
      <c r="S10" s="4" t="e">
        <f>SUMIF(#REF!,DATA!$B10,#REF!)</f>
        <v>#REF!</v>
      </c>
      <c r="T10" s="4" t="e">
        <f>SUMIF(#REF!,DATA!$B10,#REF!)</f>
        <v>#REF!</v>
      </c>
      <c r="U10" s="4" t="e">
        <f>SUMIF(#REF!,DATA!$B10,#REF!)</f>
        <v>#REF!</v>
      </c>
      <c r="V10" s="4" t="e">
        <f>SUMIF(#REF!,DATA!$B10,#REF!)</f>
        <v>#REF!</v>
      </c>
      <c r="W10" s="4" t="e">
        <f>SUMIF(#REF!,DATA!$B10,#REF!)</f>
        <v>#REF!</v>
      </c>
      <c r="X10" s="4" t="e">
        <f>SUMIF(#REF!,DATA!$B10,#REF!)</f>
        <v>#REF!</v>
      </c>
      <c r="Y10" s="4" t="e">
        <f>SUMIF(#REF!,DATA!$B10,#REF!)</f>
        <v>#REF!</v>
      </c>
      <c r="Z10" s="4" t="e">
        <f>SUMIF(#REF!,DATA!$B10,#REF!)</f>
        <v>#REF!</v>
      </c>
      <c r="AA10" s="4" t="e">
        <f>SUMIF(#REF!,DATA!$B10,#REF!)</f>
        <v>#REF!</v>
      </c>
      <c r="AB10" s="4" t="e">
        <f>SUMIF(#REF!,DATA!$B10,#REF!)</f>
        <v>#REF!</v>
      </c>
      <c r="AC10" s="4" t="e">
        <f>SUMIF(#REF!,DATA!$B10,#REF!)</f>
        <v>#REF!</v>
      </c>
      <c r="AD10" s="4" t="e">
        <f>SUMIF(#REF!,DATA!$B10,#REF!)</f>
        <v>#REF!</v>
      </c>
      <c r="AE10" s="4" t="e">
        <f>SUMIF(#REF!,DATA!$B10,#REF!)</f>
        <v>#REF!</v>
      </c>
      <c r="AF10" s="4" t="e">
        <f>SUMIF(#REF!,DATA!$B10,#REF!)</f>
        <v>#REF!</v>
      </c>
      <c r="AG10" s="4" t="e">
        <f>SUMIF(#REF!,DATA!$B10,#REF!)</f>
        <v>#REF!</v>
      </c>
      <c r="AH10" s="4" t="e">
        <f>SUMIF(#REF!,DATA!$B10,#REF!)</f>
        <v>#REF!</v>
      </c>
      <c r="AI10" s="4" t="e">
        <f>SUMIF(#REF!,DATA!$B10,#REF!)</f>
        <v>#REF!</v>
      </c>
      <c r="AJ10" s="4" t="e">
        <f>SUMIF(#REF!,DATA!$B10,#REF!)</f>
        <v>#REF!</v>
      </c>
    </row>
    <row r="11" spans="2:36" x14ac:dyDescent="0.25">
      <c r="B11" s="3" t="s">
        <v>253</v>
      </c>
      <c r="C11" s="4" t="e">
        <f>SUMIF(#REF!,DATA!$B11,#REF!)</f>
        <v>#REF!</v>
      </c>
      <c r="D11" s="4" t="e">
        <f>SUMIF(#REF!,DATA!$B11,#REF!)</f>
        <v>#REF!</v>
      </c>
      <c r="E11" s="4" t="e">
        <f>SUMIF(#REF!,DATA!$B11,#REF!)</f>
        <v>#REF!</v>
      </c>
      <c r="F11" s="4" t="e">
        <f>SUMIF(#REF!,DATA!$B11,#REF!)</f>
        <v>#REF!</v>
      </c>
      <c r="G11" s="4" t="e">
        <f>SUMIF(#REF!,DATA!$B11,#REF!)</f>
        <v>#REF!</v>
      </c>
      <c r="H11" s="4" t="e">
        <f>SUMIF(#REF!,DATA!$B11,#REF!)</f>
        <v>#REF!</v>
      </c>
      <c r="I11" s="4" t="e">
        <f>SUMIF(#REF!,DATA!$B11,#REF!)</f>
        <v>#REF!</v>
      </c>
      <c r="J11" s="4" t="e">
        <f>SUMIF(#REF!,DATA!$B11,#REF!)</f>
        <v>#REF!</v>
      </c>
      <c r="K11" s="4" t="e">
        <f>SUMIF(#REF!,DATA!$B11,#REF!)</f>
        <v>#REF!</v>
      </c>
      <c r="L11" s="4" t="e">
        <f>SUMIF(#REF!,DATA!$B11,#REF!)</f>
        <v>#REF!</v>
      </c>
      <c r="M11" s="4" t="e">
        <f>SUMIF(#REF!,DATA!$B11,#REF!)</f>
        <v>#REF!</v>
      </c>
      <c r="N11" s="4" t="e">
        <f>SUMIF(#REF!,DATA!$B11,#REF!)</f>
        <v>#REF!</v>
      </c>
      <c r="O11" s="4" t="e">
        <f>SUMIF(#REF!,DATA!$B11,#REF!)</f>
        <v>#REF!</v>
      </c>
      <c r="P11" s="4" t="e">
        <f>SUMIF(#REF!,DATA!$B11,#REF!)</f>
        <v>#REF!</v>
      </c>
      <c r="Q11" s="4" t="e">
        <f>SUMIF(#REF!,DATA!$B11,#REF!)</f>
        <v>#REF!</v>
      </c>
      <c r="R11" s="4" t="e">
        <f>SUMIF(#REF!,DATA!$B11,#REF!)</f>
        <v>#REF!</v>
      </c>
      <c r="S11" s="4" t="e">
        <f>SUMIF(#REF!,DATA!$B11,#REF!)</f>
        <v>#REF!</v>
      </c>
      <c r="T11" s="4" t="e">
        <f>SUMIF(#REF!,DATA!$B11,#REF!)</f>
        <v>#REF!</v>
      </c>
      <c r="U11" s="4" t="e">
        <f>SUMIF(#REF!,DATA!$B11,#REF!)</f>
        <v>#REF!</v>
      </c>
      <c r="V11" s="4" t="e">
        <f>SUMIF(#REF!,DATA!$B11,#REF!)</f>
        <v>#REF!</v>
      </c>
      <c r="W11" s="4" t="e">
        <f>SUMIF(#REF!,DATA!$B11,#REF!)</f>
        <v>#REF!</v>
      </c>
      <c r="X11" s="4" t="e">
        <f>SUMIF(#REF!,DATA!$B11,#REF!)</f>
        <v>#REF!</v>
      </c>
      <c r="Y11" s="4" t="e">
        <f>SUMIF(#REF!,DATA!$B11,#REF!)</f>
        <v>#REF!</v>
      </c>
      <c r="Z11" s="4" t="e">
        <f>SUMIF(#REF!,DATA!$B11,#REF!)</f>
        <v>#REF!</v>
      </c>
      <c r="AA11" s="4" t="e">
        <f>SUMIF(#REF!,DATA!$B11,#REF!)</f>
        <v>#REF!</v>
      </c>
      <c r="AB11" s="4" t="e">
        <f>SUMIF(#REF!,DATA!$B11,#REF!)</f>
        <v>#REF!</v>
      </c>
      <c r="AC11" s="4" t="e">
        <f>SUMIF(#REF!,DATA!$B11,#REF!)</f>
        <v>#REF!</v>
      </c>
      <c r="AD11" s="4" t="e">
        <f>SUMIF(#REF!,DATA!$B11,#REF!)</f>
        <v>#REF!</v>
      </c>
      <c r="AE11" s="4" t="e">
        <f>SUMIF(#REF!,DATA!$B11,#REF!)</f>
        <v>#REF!</v>
      </c>
      <c r="AF11" s="4" t="e">
        <f>SUMIF(#REF!,DATA!$B11,#REF!)</f>
        <v>#REF!</v>
      </c>
      <c r="AG11" s="4" t="e">
        <f>SUMIF(#REF!,DATA!$B11,#REF!)</f>
        <v>#REF!</v>
      </c>
      <c r="AH11" s="4" t="e">
        <f>SUMIF(#REF!,DATA!$B11,#REF!)</f>
        <v>#REF!</v>
      </c>
      <c r="AI11" s="4" t="e">
        <f>SUMIF(#REF!,DATA!$B11,#REF!)</f>
        <v>#REF!</v>
      </c>
      <c r="AJ11" s="4" t="e">
        <f>SUMIF(#REF!,DATA!$B11,#REF!)</f>
        <v>#REF!</v>
      </c>
    </row>
    <row r="12" spans="2:36" x14ac:dyDescent="0.25">
      <c r="B12" s="3" t="s">
        <v>254</v>
      </c>
      <c r="C12" s="4" t="e">
        <f>SUMIF(#REF!,DATA!$B12,#REF!)</f>
        <v>#REF!</v>
      </c>
      <c r="D12" s="4" t="e">
        <f>SUMIF(#REF!,DATA!$B12,#REF!)</f>
        <v>#REF!</v>
      </c>
      <c r="E12" s="4" t="e">
        <f>SUMIF(#REF!,DATA!$B12,#REF!)</f>
        <v>#REF!</v>
      </c>
      <c r="F12" s="4" t="e">
        <f>SUMIF(#REF!,DATA!$B12,#REF!)</f>
        <v>#REF!</v>
      </c>
      <c r="G12" s="4" t="e">
        <f>SUMIF(#REF!,DATA!$B12,#REF!)</f>
        <v>#REF!</v>
      </c>
      <c r="H12" s="4" t="e">
        <f>SUMIF(#REF!,DATA!$B12,#REF!)</f>
        <v>#REF!</v>
      </c>
      <c r="I12" s="4" t="e">
        <f>SUMIF(#REF!,DATA!$B12,#REF!)</f>
        <v>#REF!</v>
      </c>
      <c r="J12" s="4" t="e">
        <f>SUMIF(#REF!,DATA!$B12,#REF!)</f>
        <v>#REF!</v>
      </c>
      <c r="K12" s="4" t="e">
        <f>SUMIF(#REF!,DATA!$B12,#REF!)</f>
        <v>#REF!</v>
      </c>
      <c r="L12" s="4" t="e">
        <f>SUMIF(#REF!,DATA!$B12,#REF!)</f>
        <v>#REF!</v>
      </c>
      <c r="M12" s="4" t="e">
        <f>SUMIF(#REF!,DATA!$B12,#REF!)</f>
        <v>#REF!</v>
      </c>
      <c r="N12" s="4" t="e">
        <f>SUMIF(#REF!,DATA!$B12,#REF!)</f>
        <v>#REF!</v>
      </c>
      <c r="O12" s="4" t="e">
        <f>SUMIF(#REF!,DATA!$B12,#REF!)</f>
        <v>#REF!</v>
      </c>
      <c r="P12" s="4" t="e">
        <f>SUMIF(#REF!,DATA!$B12,#REF!)</f>
        <v>#REF!</v>
      </c>
      <c r="Q12" s="4" t="e">
        <f>SUMIF(#REF!,DATA!$B12,#REF!)</f>
        <v>#REF!</v>
      </c>
      <c r="R12" s="4" t="e">
        <f>SUMIF(#REF!,DATA!$B12,#REF!)</f>
        <v>#REF!</v>
      </c>
      <c r="S12" s="4" t="e">
        <f>SUMIF(#REF!,DATA!$B12,#REF!)</f>
        <v>#REF!</v>
      </c>
      <c r="T12" s="4" t="e">
        <f>SUMIF(#REF!,DATA!$B12,#REF!)</f>
        <v>#REF!</v>
      </c>
      <c r="U12" s="4" t="e">
        <f>SUMIF(#REF!,DATA!$B12,#REF!)</f>
        <v>#REF!</v>
      </c>
      <c r="V12" s="4" t="e">
        <f>SUMIF(#REF!,DATA!$B12,#REF!)</f>
        <v>#REF!</v>
      </c>
      <c r="W12" s="4" t="e">
        <f>SUMIF(#REF!,DATA!$B12,#REF!)</f>
        <v>#REF!</v>
      </c>
      <c r="X12" s="4" t="e">
        <f>SUMIF(#REF!,DATA!$B12,#REF!)</f>
        <v>#REF!</v>
      </c>
      <c r="Y12" s="4" t="e">
        <f>SUMIF(#REF!,DATA!$B12,#REF!)</f>
        <v>#REF!</v>
      </c>
      <c r="Z12" s="4" t="e">
        <f>SUMIF(#REF!,DATA!$B12,#REF!)</f>
        <v>#REF!</v>
      </c>
      <c r="AA12" s="4" t="e">
        <f>SUMIF(#REF!,DATA!$B12,#REF!)</f>
        <v>#REF!</v>
      </c>
      <c r="AB12" s="4" t="e">
        <f>SUMIF(#REF!,DATA!$B12,#REF!)</f>
        <v>#REF!</v>
      </c>
      <c r="AC12" s="4" t="e">
        <f>SUMIF(#REF!,DATA!$B12,#REF!)</f>
        <v>#REF!</v>
      </c>
      <c r="AD12" s="4" t="e">
        <f>SUMIF(#REF!,DATA!$B12,#REF!)</f>
        <v>#REF!</v>
      </c>
      <c r="AE12" s="4" t="e">
        <f>SUMIF(#REF!,DATA!$B12,#REF!)</f>
        <v>#REF!</v>
      </c>
      <c r="AF12" s="4" t="e">
        <f>SUMIF(#REF!,DATA!$B12,#REF!)</f>
        <v>#REF!</v>
      </c>
      <c r="AG12" s="4" t="e">
        <f>SUMIF(#REF!,DATA!$B12,#REF!)</f>
        <v>#REF!</v>
      </c>
      <c r="AH12" s="4" t="e">
        <f>SUMIF(#REF!,DATA!$B12,#REF!)</f>
        <v>#REF!</v>
      </c>
      <c r="AI12" s="4" t="e">
        <f>SUMIF(#REF!,DATA!$B12,#REF!)</f>
        <v>#REF!</v>
      </c>
      <c r="AJ12" s="4" t="e">
        <f>SUMIF(#REF!,DATA!$B12,#REF!)</f>
        <v>#REF!</v>
      </c>
    </row>
    <row r="13" spans="2:36" x14ac:dyDescent="0.25">
      <c r="B13" s="3" t="s">
        <v>255</v>
      </c>
      <c r="C13" s="4" t="e">
        <f>SUMIF(#REF!,DATA!$B13,#REF!)</f>
        <v>#REF!</v>
      </c>
      <c r="D13" s="4" t="e">
        <f>SUMIF(#REF!,DATA!$B13,#REF!)</f>
        <v>#REF!</v>
      </c>
      <c r="E13" s="4" t="e">
        <f>SUMIF(#REF!,DATA!$B13,#REF!)</f>
        <v>#REF!</v>
      </c>
      <c r="F13" s="4" t="e">
        <f>SUMIF(#REF!,DATA!$B13,#REF!)</f>
        <v>#REF!</v>
      </c>
      <c r="G13" s="4" t="e">
        <f>SUMIF(#REF!,DATA!$B13,#REF!)</f>
        <v>#REF!</v>
      </c>
      <c r="H13" s="4" t="e">
        <f>SUMIF(#REF!,DATA!$B13,#REF!)</f>
        <v>#REF!</v>
      </c>
      <c r="I13" s="4" t="e">
        <f>SUMIF(#REF!,DATA!$B13,#REF!)</f>
        <v>#REF!</v>
      </c>
      <c r="J13" s="4" t="e">
        <f>SUMIF(#REF!,DATA!$B13,#REF!)</f>
        <v>#REF!</v>
      </c>
      <c r="K13" s="4" t="e">
        <f>SUMIF(#REF!,DATA!$B13,#REF!)</f>
        <v>#REF!</v>
      </c>
      <c r="L13" s="4" t="e">
        <f>SUMIF(#REF!,DATA!$B13,#REF!)</f>
        <v>#REF!</v>
      </c>
      <c r="M13" s="4" t="e">
        <f>SUMIF(#REF!,DATA!$B13,#REF!)</f>
        <v>#REF!</v>
      </c>
      <c r="N13" s="4" t="e">
        <f>SUMIF(#REF!,DATA!$B13,#REF!)</f>
        <v>#REF!</v>
      </c>
      <c r="O13" s="4" t="e">
        <f>SUMIF(#REF!,DATA!$B13,#REF!)</f>
        <v>#REF!</v>
      </c>
      <c r="P13" s="4" t="e">
        <f>SUMIF(#REF!,DATA!$B13,#REF!)</f>
        <v>#REF!</v>
      </c>
      <c r="Q13" s="4" t="e">
        <f>SUMIF(#REF!,DATA!$B13,#REF!)</f>
        <v>#REF!</v>
      </c>
      <c r="R13" s="4" t="e">
        <f>SUMIF(#REF!,DATA!$B13,#REF!)</f>
        <v>#REF!</v>
      </c>
      <c r="S13" s="4" t="e">
        <f>SUMIF(#REF!,DATA!$B13,#REF!)</f>
        <v>#REF!</v>
      </c>
      <c r="T13" s="4" t="e">
        <f>SUMIF(#REF!,DATA!$B13,#REF!)</f>
        <v>#REF!</v>
      </c>
      <c r="U13" s="4" t="e">
        <f>SUMIF(#REF!,DATA!$B13,#REF!)</f>
        <v>#REF!</v>
      </c>
      <c r="V13" s="4" t="e">
        <f>SUMIF(#REF!,DATA!$B13,#REF!)</f>
        <v>#REF!</v>
      </c>
      <c r="W13" s="4" t="e">
        <f>SUMIF(#REF!,DATA!$B13,#REF!)</f>
        <v>#REF!</v>
      </c>
      <c r="X13" s="4" t="e">
        <f>SUMIF(#REF!,DATA!$B13,#REF!)</f>
        <v>#REF!</v>
      </c>
      <c r="Y13" s="4" t="e">
        <f>SUMIF(#REF!,DATA!$B13,#REF!)</f>
        <v>#REF!</v>
      </c>
      <c r="Z13" s="4" t="e">
        <f>SUMIF(#REF!,DATA!$B13,#REF!)</f>
        <v>#REF!</v>
      </c>
      <c r="AA13" s="4" t="e">
        <f>SUMIF(#REF!,DATA!$B13,#REF!)</f>
        <v>#REF!</v>
      </c>
      <c r="AB13" s="4" t="e">
        <f>SUMIF(#REF!,DATA!$B13,#REF!)</f>
        <v>#REF!</v>
      </c>
      <c r="AC13" s="4" t="e">
        <f>SUMIF(#REF!,DATA!$B13,#REF!)</f>
        <v>#REF!</v>
      </c>
      <c r="AD13" s="4" t="e">
        <f>SUMIF(#REF!,DATA!$B13,#REF!)</f>
        <v>#REF!</v>
      </c>
      <c r="AE13" s="4" t="e">
        <f>SUMIF(#REF!,DATA!$B13,#REF!)</f>
        <v>#REF!</v>
      </c>
      <c r="AF13" s="4" t="e">
        <f>SUMIF(#REF!,DATA!$B13,#REF!)</f>
        <v>#REF!</v>
      </c>
      <c r="AG13" s="4" t="e">
        <f>SUMIF(#REF!,DATA!$B13,#REF!)</f>
        <v>#REF!</v>
      </c>
      <c r="AH13" s="4" t="e">
        <f>SUMIF(#REF!,DATA!$B13,#REF!)</f>
        <v>#REF!</v>
      </c>
      <c r="AI13" s="4" t="e">
        <f>SUMIF(#REF!,DATA!$B13,#REF!)</f>
        <v>#REF!</v>
      </c>
      <c r="AJ13" s="4" t="e">
        <f>SUMIF(#REF!,DATA!$B13,#REF!)</f>
        <v>#REF!</v>
      </c>
    </row>
    <row r="14" spans="2:36" x14ac:dyDescent="0.25">
      <c r="B14" s="3" t="s">
        <v>256</v>
      </c>
      <c r="C14" s="4" t="e">
        <f>SUMIF(#REF!,DATA!$B14,#REF!)</f>
        <v>#REF!</v>
      </c>
      <c r="D14" s="4" t="e">
        <f>SUMIF(#REF!,DATA!$B14,#REF!)</f>
        <v>#REF!</v>
      </c>
      <c r="E14" s="4" t="e">
        <f>SUMIF(#REF!,DATA!$B14,#REF!)</f>
        <v>#REF!</v>
      </c>
      <c r="F14" s="4" t="e">
        <f>SUMIF(#REF!,DATA!$B14,#REF!)</f>
        <v>#REF!</v>
      </c>
      <c r="G14" s="4" t="e">
        <f>SUMIF(#REF!,DATA!$B14,#REF!)</f>
        <v>#REF!</v>
      </c>
      <c r="H14" s="4" t="e">
        <f>SUMIF(#REF!,DATA!$B14,#REF!)</f>
        <v>#REF!</v>
      </c>
      <c r="I14" s="4" t="e">
        <f>SUMIF(#REF!,DATA!$B14,#REF!)</f>
        <v>#REF!</v>
      </c>
      <c r="J14" s="4" t="e">
        <f>SUMIF(#REF!,DATA!$B14,#REF!)</f>
        <v>#REF!</v>
      </c>
      <c r="K14" s="4" t="e">
        <f>SUMIF(#REF!,DATA!$B14,#REF!)</f>
        <v>#REF!</v>
      </c>
      <c r="L14" s="4" t="e">
        <f>SUMIF(#REF!,DATA!$B14,#REF!)</f>
        <v>#REF!</v>
      </c>
      <c r="M14" s="4" t="e">
        <f>SUMIF(#REF!,DATA!$B14,#REF!)</f>
        <v>#REF!</v>
      </c>
      <c r="N14" s="4" t="e">
        <f>SUMIF(#REF!,DATA!$B14,#REF!)</f>
        <v>#REF!</v>
      </c>
      <c r="O14" s="4" t="e">
        <f>SUMIF(#REF!,DATA!$B14,#REF!)</f>
        <v>#REF!</v>
      </c>
      <c r="P14" s="4" t="e">
        <f>SUMIF(#REF!,DATA!$B14,#REF!)</f>
        <v>#REF!</v>
      </c>
      <c r="Q14" s="4" t="e">
        <f>SUMIF(#REF!,DATA!$B14,#REF!)</f>
        <v>#REF!</v>
      </c>
      <c r="R14" s="4" t="e">
        <f>SUMIF(#REF!,DATA!$B14,#REF!)</f>
        <v>#REF!</v>
      </c>
      <c r="S14" s="4" t="e">
        <f>SUMIF(#REF!,DATA!$B14,#REF!)</f>
        <v>#REF!</v>
      </c>
      <c r="T14" s="4" t="e">
        <f>SUMIF(#REF!,DATA!$B14,#REF!)</f>
        <v>#REF!</v>
      </c>
      <c r="U14" s="4" t="e">
        <f>SUMIF(#REF!,DATA!$B14,#REF!)</f>
        <v>#REF!</v>
      </c>
      <c r="V14" s="4" t="e">
        <f>SUMIF(#REF!,DATA!$B14,#REF!)</f>
        <v>#REF!</v>
      </c>
      <c r="W14" s="4" t="e">
        <f>SUMIF(#REF!,DATA!$B14,#REF!)</f>
        <v>#REF!</v>
      </c>
      <c r="X14" s="4" t="e">
        <f>SUMIF(#REF!,DATA!$B14,#REF!)</f>
        <v>#REF!</v>
      </c>
      <c r="Y14" s="4" t="e">
        <f>SUMIF(#REF!,DATA!$B14,#REF!)</f>
        <v>#REF!</v>
      </c>
      <c r="Z14" s="4" t="e">
        <f>SUMIF(#REF!,DATA!$B14,#REF!)</f>
        <v>#REF!</v>
      </c>
      <c r="AA14" s="4" t="e">
        <f>SUMIF(#REF!,DATA!$B14,#REF!)</f>
        <v>#REF!</v>
      </c>
      <c r="AB14" s="4" t="e">
        <f>SUMIF(#REF!,DATA!$B14,#REF!)</f>
        <v>#REF!</v>
      </c>
      <c r="AC14" s="4" t="e">
        <f>SUMIF(#REF!,DATA!$B14,#REF!)</f>
        <v>#REF!</v>
      </c>
      <c r="AD14" s="4" t="e">
        <f>SUMIF(#REF!,DATA!$B14,#REF!)</f>
        <v>#REF!</v>
      </c>
      <c r="AE14" s="4" t="e">
        <f>SUMIF(#REF!,DATA!$B14,#REF!)</f>
        <v>#REF!</v>
      </c>
      <c r="AF14" s="4" t="e">
        <f>SUMIF(#REF!,DATA!$B14,#REF!)</f>
        <v>#REF!</v>
      </c>
      <c r="AG14" s="4" t="e">
        <f>SUMIF(#REF!,DATA!$B14,#REF!)</f>
        <v>#REF!</v>
      </c>
      <c r="AH14" s="4" t="e">
        <f>SUMIF(#REF!,DATA!$B14,#REF!)</f>
        <v>#REF!</v>
      </c>
      <c r="AI14" s="4" t="e">
        <f>SUMIF(#REF!,DATA!$B14,#REF!)</f>
        <v>#REF!</v>
      </c>
      <c r="AJ14" s="4" t="e">
        <f>SUMIF(#REF!,DATA!$B14,#REF!)</f>
        <v>#REF!</v>
      </c>
    </row>
    <row r="15" spans="2:36" x14ac:dyDescent="0.25">
      <c r="B15" s="3" t="s">
        <v>28</v>
      </c>
      <c r="C15" s="4" t="e">
        <f>SUMIF(#REF!,DATA!$B15,#REF!)</f>
        <v>#REF!</v>
      </c>
      <c r="D15" s="4" t="e">
        <f>SUMIF(#REF!,DATA!$B15,#REF!)</f>
        <v>#REF!</v>
      </c>
      <c r="E15" s="4" t="e">
        <f>SUMIF(#REF!,DATA!$B15,#REF!)</f>
        <v>#REF!</v>
      </c>
      <c r="F15" s="4" t="e">
        <f>SUMIF(#REF!,DATA!$B15,#REF!)</f>
        <v>#REF!</v>
      </c>
      <c r="G15" s="4" t="e">
        <f>SUMIF(#REF!,DATA!$B15,#REF!)</f>
        <v>#REF!</v>
      </c>
      <c r="H15" s="4" t="e">
        <f>SUMIF(#REF!,DATA!$B15,#REF!)</f>
        <v>#REF!</v>
      </c>
      <c r="I15" s="4" t="e">
        <f>SUMIF(#REF!,DATA!$B15,#REF!)</f>
        <v>#REF!</v>
      </c>
      <c r="J15" s="4" t="e">
        <f>SUMIF(#REF!,DATA!$B15,#REF!)</f>
        <v>#REF!</v>
      </c>
      <c r="K15" s="4" t="e">
        <f>SUMIF(#REF!,DATA!$B15,#REF!)</f>
        <v>#REF!</v>
      </c>
      <c r="L15" s="4" t="e">
        <f>SUMIF(#REF!,DATA!$B15,#REF!)</f>
        <v>#REF!</v>
      </c>
      <c r="M15" s="4" t="e">
        <f>SUMIF(#REF!,DATA!$B15,#REF!)</f>
        <v>#REF!</v>
      </c>
      <c r="N15" s="4" t="e">
        <f>SUMIF(#REF!,DATA!$B15,#REF!)</f>
        <v>#REF!</v>
      </c>
      <c r="O15" s="4" t="e">
        <f>SUMIF(#REF!,DATA!$B15,#REF!)</f>
        <v>#REF!</v>
      </c>
      <c r="P15" s="4" t="e">
        <f>SUMIF(#REF!,DATA!$B15,#REF!)</f>
        <v>#REF!</v>
      </c>
      <c r="Q15" s="4" t="e">
        <f>SUMIF(#REF!,DATA!$B15,#REF!)</f>
        <v>#REF!</v>
      </c>
      <c r="R15" s="4" t="e">
        <f>SUMIF(#REF!,DATA!$B15,#REF!)</f>
        <v>#REF!</v>
      </c>
      <c r="S15" s="4" t="e">
        <f>SUMIF(#REF!,DATA!$B15,#REF!)</f>
        <v>#REF!</v>
      </c>
      <c r="T15" s="4" t="e">
        <f>SUMIF(#REF!,DATA!$B15,#REF!)</f>
        <v>#REF!</v>
      </c>
      <c r="U15" s="4" t="e">
        <f>SUMIF(#REF!,DATA!$B15,#REF!)</f>
        <v>#REF!</v>
      </c>
      <c r="V15" s="4" t="e">
        <f>SUMIF(#REF!,DATA!$B15,#REF!)</f>
        <v>#REF!</v>
      </c>
      <c r="W15" s="4" t="e">
        <f>SUMIF(#REF!,DATA!$B15,#REF!)</f>
        <v>#REF!</v>
      </c>
      <c r="X15" s="4" t="e">
        <f>SUMIF(#REF!,DATA!$B15,#REF!)</f>
        <v>#REF!</v>
      </c>
      <c r="Y15" s="4" t="e">
        <f>SUMIF(#REF!,DATA!$B15,#REF!)</f>
        <v>#REF!</v>
      </c>
      <c r="Z15" s="4" t="e">
        <f>SUMIF(#REF!,DATA!$B15,#REF!)</f>
        <v>#REF!</v>
      </c>
      <c r="AA15" s="4" t="e">
        <f>SUMIF(#REF!,DATA!$B15,#REF!)</f>
        <v>#REF!</v>
      </c>
      <c r="AB15" s="4" t="e">
        <f>SUMIF(#REF!,DATA!$B15,#REF!)</f>
        <v>#REF!</v>
      </c>
      <c r="AC15" s="4" t="e">
        <f>SUMIF(#REF!,DATA!$B15,#REF!)</f>
        <v>#REF!</v>
      </c>
      <c r="AD15" s="4" t="e">
        <f>SUMIF(#REF!,DATA!$B15,#REF!)</f>
        <v>#REF!</v>
      </c>
      <c r="AE15" s="4" t="e">
        <f>SUMIF(#REF!,DATA!$B15,#REF!)</f>
        <v>#REF!</v>
      </c>
      <c r="AF15" s="4" t="e">
        <f>SUMIF(#REF!,DATA!$B15,#REF!)</f>
        <v>#REF!</v>
      </c>
      <c r="AG15" s="4" t="e">
        <f>SUMIF(#REF!,DATA!$B15,#REF!)</f>
        <v>#REF!</v>
      </c>
      <c r="AH15" s="4" t="e">
        <f>SUMIF(#REF!,DATA!$B15,#REF!)</f>
        <v>#REF!</v>
      </c>
      <c r="AI15" s="4" t="e">
        <f>SUMIF(#REF!,DATA!$B15,#REF!)</f>
        <v>#REF!</v>
      </c>
      <c r="AJ15" s="4" t="e">
        <f>SUMIF(#REF!,DATA!$B15,#REF!)</f>
        <v>#REF!</v>
      </c>
    </row>
    <row r="16" spans="2:36" x14ac:dyDescent="0.25">
      <c r="B16" s="3" t="s">
        <v>257</v>
      </c>
      <c r="C16" s="4" t="e">
        <f>SUMIF(#REF!,DATA!$B16,#REF!)</f>
        <v>#REF!</v>
      </c>
      <c r="D16" s="4" t="e">
        <f>SUMIF(#REF!,DATA!$B16,#REF!)</f>
        <v>#REF!</v>
      </c>
      <c r="E16" s="4" t="e">
        <f>SUMIF(#REF!,DATA!$B16,#REF!)</f>
        <v>#REF!</v>
      </c>
      <c r="F16" s="4" t="e">
        <f>SUMIF(#REF!,DATA!$B16,#REF!)</f>
        <v>#REF!</v>
      </c>
      <c r="G16" s="4" t="e">
        <f>SUMIF(#REF!,DATA!$B16,#REF!)</f>
        <v>#REF!</v>
      </c>
      <c r="H16" s="4" t="e">
        <f>SUMIF(#REF!,DATA!$B16,#REF!)</f>
        <v>#REF!</v>
      </c>
      <c r="I16" s="4" t="e">
        <f>SUMIF(#REF!,DATA!$B16,#REF!)</f>
        <v>#REF!</v>
      </c>
      <c r="J16" s="4" t="e">
        <f>SUMIF(#REF!,DATA!$B16,#REF!)</f>
        <v>#REF!</v>
      </c>
      <c r="K16" s="4" t="e">
        <f>SUMIF(#REF!,DATA!$B16,#REF!)</f>
        <v>#REF!</v>
      </c>
      <c r="L16" s="4" t="e">
        <f>SUMIF(#REF!,DATA!$B16,#REF!)</f>
        <v>#REF!</v>
      </c>
      <c r="M16" s="4" t="e">
        <f>SUMIF(#REF!,DATA!$B16,#REF!)</f>
        <v>#REF!</v>
      </c>
      <c r="N16" s="4" t="e">
        <f>SUMIF(#REF!,DATA!$B16,#REF!)</f>
        <v>#REF!</v>
      </c>
      <c r="O16" s="4" t="e">
        <f>SUMIF(#REF!,DATA!$B16,#REF!)</f>
        <v>#REF!</v>
      </c>
      <c r="P16" s="4" t="e">
        <f>SUMIF(#REF!,DATA!$B16,#REF!)</f>
        <v>#REF!</v>
      </c>
      <c r="Q16" s="4" t="e">
        <f>SUMIF(#REF!,DATA!$B16,#REF!)</f>
        <v>#REF!</v>
      </c>
      <c r="R16" s="4" t="e">
        <f>SUMIF(#REF!,DATA!$B16,#REF!)</f>
        <v>#REF!</v>
      </c>
      <c r="S16" s="4" t="e">
        <f>SUMIF(#REF!,DATA!$B16,#REF!)</f>
        <v>#REF!</v>
      </c>
      <c r="T16" s="4" t="e">
        <f>SUMIF(#REF!,DATA!$B16,#REF!)</f>
        <v>#REF!</v>
      </c>
      <c r="U16" s="4" t="e">
        <f>SUMIF(#REF!,DATA!$B16,#REF!)</f>
        <v>#REF!</v>
      </c>
      <c r="V16" s="4" t="e">
        <f>SUMIF(#REF!,DATA!$B16,#REF!)</f>
        <v>#REF!</v>
      </c>
      <c r="W16" s="4" t="e">
        <f>SUMIF(#REF!,DATA!$B16,#REF!)</f>
        <v>#REF!</v>
      </c>
      <c r="X16" s="4" t="e">
        <f>SUMIF(#REF!,DATA!$B16,#REF!)</f>
        <v>#REF!</v>
      </c>
      <c r="Y16" s="4" t="e">
        <f>SUMIF(#REF!,DATA!$B16,#REF!)</f>
        <v>#REF!</v>
      </c>
      <c r="Z16" s="4" t="e">
        <f>SUMIF(#REF!,DATA!$B16,#REF!)</f>
        <v>#REF!</v>
      </c>
      <c r="AA16" s="4" t="e">
        <f>SUMIF(#REF!,DATA!$B16,#REF!)</f>
        <v>#REF!</v>
      </c>
      <c r="AB16" s="4" t="e">
        <f>SUMIF(#REF!,DATA!$B16,#REF!)</f>
        <v>#REF!</v>
      </c>
      <c r="AC16" s="4" t="e">
        <f>SUMIF(#REF!,DATA!$B16,#REF!)</f>
        <v>#REF!</v>
      </c>
      <c r="AD16" s="4" t="e">
        <f>SUMIF(#REF!,DATA!$B16,#REF!)</f>
        <v>#REF!</v>
      </c>
      <c r="AE16" s="4" t="e">
        <f>SUMIF(#REF!,DATA!$B16,#REF!)</f>
        <v>#REF!</v>
      </c>
      <c r="AF16" s="4" t="e">
        <f>SUMIF(#REF!,DATA!$B16,#REF!)</f>
        <v>#REF!</v>
      </c>
      <c r="AG16" s="4" t="e">
        <f>SUMIF(#REF!,DATA!$B16,#REF!)</f>
        <v>#REF!</v>
      </c>
      <c r="AH16" s="4" t="e">
        <f>SUMIF(#REF!,DATA!$B16,#REF!)</f>
        <v>#REF!</v>
      </c>
      <c r="AI16" s="4" t="e">
        <f>SUMIF(#REF!,DATA!$B16,#REF!)</f>
        <v>#REF!</v>
      </c>
      <c r="AJ16" s="4" t="e">
        <f>SUMIF(#REF!,DATA!$B16,#REF!)</f>
        <v>#REF!</v>
      </c>
    </row>
    <row r="17" spans="2:36" x14ac:dyDescent="0.25">
      <c r="B17" s="3" t="s">
        <v>258</v>
      </c>
      <c r="C17" s="4" t="e">
        <f>SUMIF(#REF!,DATA!$B17,#REF!)</f>
        <v>#REF!</v>
      </c>
      <c r="D17" s="4" t="e">
        <f>SUMIF(#REF!,DATA!$B17,#REF!)</f>
        <v>#REF!</v>
      </c>
      <c r="E17" s="4" t="e">
        <f>SUMIF(#REF!,DATA!$B17,#REF!)</f>
        <v>#REF!</v>
      </c>
      <c r="F17" s="4" t="e">
        <f>SUMIF(#REF!,DATA!$B17,#REF!)</f>
        <v>#REF!</v>
      </c>
      <c r="G17" s="4" t="e">
        <f>SUMIF(#REF!,DATA!$B17,#REF!)</f>
        <v>#REF!</v>
      </c>
      <c r="H17" s="4" t="e">
        <f>SUMIF(#REF!,DATA!$B17,#REF!)</f>
        <v>#REF!</v>
      </c>
      <c r="I17" s="4" t="e">
        <f>SUMIF(#REF!,DATA!$B17,#REF!)</f>
        <v>#REF!</v>
      </c>
      <c r="J17" s="4" t="e">
        <f>SUMIF(#REF!,DATA!$B17,#REF!)</f>
        <v>#REF!</v>
      </c>
      <c r="K17" s="4" t="e">
        <f>SUMIF(#REF!,DATA!$B17,#REF!)</f>
        <v>#REF!</v>
      </c>
      <c r="L17" s="4" t="e">
        <f>SUMIF(#REF!,DATA!$B17,#REF!)</f>
        <v>#REF!</v>
      </c>
      <c r="M17" s="4" t="e">
        <f>SUMIF(#REF!,DATA!$B17,#REF!)</f>
        <v>#REF!</v>
      </c>
      <c r="N17" s="4" t="e">
        <f>SUMIF(#REF!,DATA!$B17,#REF!)</f>
        <v>#REF!</v>
      </c>
      <c r="O17" s="4" t="e">
        <f>SUMIF(#REF!,DATA!$B17,#REF!)</f>
        <v>#REF!</v>
      </c>
      <c r="P17" s="4" t="e">
        <f>SUMIF(#REF!,DATA!$B17,#REF!)</f>
        <v>#REF!</v>
      </c>
      <c r="Q17" s="4" t="e">
        <f>SUMIF(#REF!,DATA!$B17,#REF!)</f>
        <v>#REF!</v>
      </c>
      <c r="R17" s="4" t="e">
        <f>SUMIF(#REF!,DATA!$B17,#REF!)</f>
        <v>#REF!</v>
      </c>
      <c r="S17" s="4" t="e">
        <f>SUMIF(#REF!,DATA!$B17,#REF!)</f>
        <v>#REF!</v>
      </c>
      <c r="T17" s="4" t="e">
        <f>SUMIF(#REF!,DATA!$B17,#REF!)</f>
        <v>#REF!</v>
      </c>
      <c r="U17" s="4" t="e">
        <f>SUMIF(#REF!,DATA!$B17,#REF!)</f>
        <v>#REF!</v>
      </c>
      <c r="V17" s="4" t="e">
        <f>SUMIF(#REF!,DATA!$B17,#REF!)</f>
        <v>#REF!</v>
      </c>
      <c r="W17" s="4" t="e">
        <f>SUMIF(#REF!,DATA!$B17,#REF!)</f>
        <v>#REF!</v>
      </c>
      <c r="X17" s="4" t="e">
        <f>SUMIF(#REF!,DATA!$B17,#REF!)</f>
        <v>#REF!</v>
      </c>
      <c r="Y17" s="4" t="e">
        <f>SUMIF(#REF!,DATA!$B17,#REF!)</f>
        <v>#REF!</v>
      </c>
      <c r="Z17" s="4" t="e">
        <f>SUMIF(#REF!,DATA!$B17,#REF!)</f>
        <v>#REF!</v>
      </c>
      <c r="AA17" s="4" t="e">
        <f>SUMIF(#REF!,DATA!$B17,#REF!)</f>
        <v>#REF!</v>
      </c>
      <c r="AB17" s="4" t="e">
        <f>SUMIF(#REF!,DATA!$B17,#REF!)</f>
        <v>#REF!</v>
      </c>
      <c r="AC17" s="4" t="e">
        <f>SUMIF(#REF!,DATA!$B17,#REF!)</f>
        <v>#REF!</v>
      </c>
      <c r="AD17" s="4" t="e">
        <f>SUMIF(#REF!,DATA!$B17,#REF!)</f>
        <v>#REF!</v>
      </c>
      <c r="AE17" s="4" t="e">
        <f>SUMIF(#REF!,DATA!$B17,#REF!)</f>
        <v>#REF!</v>
      </c>
      <c r="AF17" s="4" t="e">
        <f>SUMIF(#REF!,DATA!$B17,#REF!)</f>
        <v>#REF!</v>
      </c>
      <c r="AG17" s="4" t="e">
        <f>SUMIF(#REF!,DATA!$B17,#REF!)</f>
        <v>#REF!</v>
      </c>
      <c r="AH17" s="4" t="e">
        <f>SUMIF(#REF!,DATA!$B17,#REF!)</f>
        <v>#REF!</v>
      </c>
      <c r="AI17" s="4" t="e">
        <f>SUMIF(#REF!,DATA!$B17,#REF!)</f>
        <v>#REF!</v>
      </c>
      <c r="AJ17" s="4" t="e">
        <f>SUMIF(#REF!,DATA!$B17,#REF!)</f>
        <v>#REF!</v>
      </c>
    </row>
    <row r="18" spans="2:36" x14ac:dyDescent="0.25">
      <c r="B18" s="3" t="s">
        <v>259</v>
      </c>
      <c r="C18" s="4" t="e">
        <f>SUMIF(#REF!,DATA!$B18,#REF!)</f>
        <v>#REF!</v>
      </c>
      <c r="D18" s="4" t="e">
        <f>SUMIF(#REF!,DATA!$B18,#REF!)</f>
        <v>#REF!</v>
      </c>
      <c r="E18" s="4" t="e">
        <f>SUMIF(#REF!,DATA!$B18,#REF!)</f>
        <v>#REF!</v>
      </c>
      <c r="F18" s="4" t="e">
        <f>SUMIF(#REF!,DATA!$B18,#REF!)</f>
        <v>#REF!</v>
      </c>
      <c r="G18" s="4" t="e">
        <f>SUMIF(#REF!,DATA!$B18,#REF!)</f>
        <v>#REF!</v>
      </c>
      <c r="H18" s="4" t="e">
        <f>SUMIF(#REF!,DATA!$B18,#REF!)</f>
        <v>#REF!</v>
      </c>
      <c r="I18" s="4" t="e">
        <f>SUMIF(#REF!,DATA!$B18,#REF!)</f>
        <v>#REF!</v>
      </c>
      <c r="J18" s="4" t="e">
        <f>SUMIF(#REF!,DATA!$B18,#REF!)</f>
        <v>#REF!</v>
      </c>
      <c r="K18" s="4" t="e">
        <f>SUMIF(#REF!,DATA!$B18,#REF!)</f>
        <v>#REF!</v>
      </c>
      <c r="L18" s="4" t="e">
        <f>SUMIF(#REF!,DATA!$B18,#REF!)</f>
        <v>#REF!</v>
      </c>
      <c r="M18" s="4" t="e">
        <f>SUMIF(#REF!,DATA!$B18,#REF!)</f>
        <v>#REF!</v>
      </c>
      <c r="N18" s="4" t="e">
        <f>SUMIF(#REF!,DATA!$B18,#REF!)</f>
        <v>#REF!</v>
      </c>
      <c r="O18" s="4" t="e">
        <f>SUMIF(#REF!,DATA!$B18,#REF!)</f>
        <v>#REF!</v>
      </c>
      <c r="P18" s="4" t="e">
        <f>SUMIF(#REF!,DATA!$B18,#REF!)</f>
        <v>#REF!</v>
      </c>
      <c r="Q18" s="4" t="e">
        <f>SUMIF(#REF!,DATA!$B18,#REF!)</f>
        <v>#REF!</v>
      </c>
      <c r="R18" s="4" t="e">
        <f>SUMIF(#REF!,DATA!$B18,#REF!)</f>
        <v>#REF!</v>
      </c>
      <c r="S18" s="4" t="e">
        <f>SUMIF(#REF!,DATA!$B18,#REF!)</f>
        <v>#REF!</v>
      </c>
      <c r="T18" s="4" t="e">
        <f>SUMIF(#REF!,DATA!$B18,#REF!)</f>
        <v>#REF!</v>
      </c>
      <c r="U18" s="4" t="e">
        <f>SUMIF(#REF!,DATA!$B18,#REF!)</f>
        <v>#REF!</v>
      </c>
      <c r="V18" s="4" t="e">
        <f>SUMIF(#REF!,DATA!$B18,#REF!)</f>
        <v>#REF!</v>
      </c>
      <c r="W18" s="4" t="e">
        <f>SUMIF(#REF!,DATA!$B18,#REF!)</f>
        <v>#REF!</v>
      </c>
      <c r="X18" s="4" t="e">
        <f>SUMIF(#REF!,DATA!$B18,#REF!)</f>
        <v>#REF!</v>
      </c>
      <c r="Y18" s="4" t="e">
        <f>SUMIF(#REF!,DATA!$B18,#REF!)</f>
        <v>#REF!</v>
      </c>
      <c r="Z18" s="4" t="e">
        <f>SUMIF(#REF!,DATA!$B18,#REF!)</f>
        <v>#REF!</v>
      </c>
      <c r="AA18" s="4" t="e">
        <f>SUMIF(#REF!,DATA!$B18,#REF!)</f>
        <v>#REF!</v>
      </c>
      <c r="AB18" s="4" t="e">
        <f>SUMIF(#REF!,DATA!$B18,#REF!)</f>
        <v>#REF!</v>
      </c>
      <c r="AC18" s="4" t="e">
        <f>SUMIF(#REF!,DATA!$B18,#REF!)</f>
        <v>#REF!</v>
      </c>
      <c r="AD18" s="4" t="e">
        <f>SUMIF(#REF!,DATA!$B18,#REF!)</f>
        <v>#REF!</v>
      </c>
      <c r="AE18" s="4" t="e">
        <f>SUMIF(#REF!,DATA!$B18,#REF!)</f>
        <v>#REF!</v>
      </c>
      <c r="AF18" s="4" t="e">
        <f>SUMIF(#REF!,DATA!$B18,#REF!)</f>
        <v>#REF!</v>
      </c>
      <c r="AG18" s="4" t="e">
        <f>SUMIF(#REF!,DATA!$B18,#REF!)</f>
        <v>#REF!</v>
      </c>
      <c r="AH18" s="4" t="e">
        <f>SUMIF(#REF!,DATA!$B18,#REF!)</f>
        <v>#REF!</v>
      </c>
      <c r="AI18" s="4" t="e">
        <f>SUMIF(#REF!,DATA!$B18,#REF!)</f>
        <v>#REF!</v>
      </c>
      <c r="AJ18" s="4" t="e">
        <f>SUMIF(#REF!,DATA!$B18,#REF!)</f>
        <v>#REF!</v>
      </c>
    </row>
    <row r="19" spans="2:36" x14ac:dyDescent="0.25">
      <c r="B19" s="3" t="s">
        <v>261</v>
      </c>
      <c r="C19" s="4" t="e">
        <f>SUMIF(#REF!,DATA!$B19,#REF!)</f>
        <v>#REF!</v>
      </c>
      <c r="D19" s="4" t="e">
        <f>SUMIF(#REF!,DATA!$B19,#REF!)</f>
        <v>#REF!</v>
      </c>
      <c r="E19" s="4" t="e">
        <f>SUMIF(#REF!,DATA!$B19,#REF!)</f>
        <v>#REF!</v>
      </c>
      <c r="F19" s="4" t="e">
        <f>SUMIF(#REF!,DATA!$B19,#REF!)</f>
        <v>#REF!</v>
      </c>
      <c r="G19" s="4" t="e">
        <f>SUMIF(#REF!,DATA!$B19,#REF!)</f>
        <v>#REF!</v>
      </c>
      <c r="H19" s="4" t="e">
        <f>SUMIF(#REF!,DATA!$B19,#REF!)</f>
        <v>#REF!</v>
      </c>
      <c r="I19" s="4" t="e">
        <f>SUMIF(#REF!,DATA!$B19,#REF!)</f>
        <v>#REF!</v>
      </c>
      <c r="J19" s="4" t="e">
        <f>SUMIF(#REF!,DATA!$B19,#REF!)</f>
        <v>#REF!</v>
      </c>
      <c r="K19" s="4" t="e">
        <f>SUMIF(#REF!,DATA!$B19,#REF!)</f>
        <v>#REF!</v>
      </c>
      <c r="L19" s="4" t="e">
        <f>SUMIF(#REF!,DATA!$B19,#REF!)</f>
        <v>#REF!</v>
      </c>
      <c r="M19" s="4" t="e">
        <f>SUMIF(#REF!,DATA!$B19,#REF!)</f>
        <v>#REF!</v>
      </c>
      <c r="N19" s="4" t="e">
        <f>SUMIF(#REF!,DATA!$B19,#REF!)</f>
        <v>#REF!</v>
      </c>
      <c r="O19" s="4" t="e">
        <f>SUMIF(#REF!,DATA!$B19,#REF!)</f>
        <v>#REF!</v>
      </c>
      <c r="P19" s="4" t="e">
        <f>SUMIF(#REF!,DATA!$B19,#REF!)</f>
        <v>#REF!</v>
      </c>
      <c r="Q19" s="4" t="e">
        <f>SUMIF(#REF!,DATA!$B19,#REF!)</f>
        <v>#REF!</v>
      </c>
      <c r="R19" s="4" t="e">
        <f>SUMIF(#REF!,DATA!$B19,#REF!)</f>
        <v>#REF!</v>
      </c>
      <c r="S19" s="4" t="e">
        <f>SUMIF(#REF!,DATA!$B19,#REF!)</f>
        <v>#REF!</v>
      </c>
      <c r="T19" s="4" t="e">
        <f>SUMIF(#REF!,DATA!$B19,#REF!)</f>
        <v>#REF!</v>
      </c>
      <c r="U19" s="4" t="e">
        <f>SUMIF(#REF!,DATA!$B19,#REF!)</f>
        <v>#REF!</v>
      </c>
      <c r="V19" s="4" t="e">
        <f>SUMIF(#REF!,DATA!$B19,#REF!)</f>
        <v>#REF!</v>
      </c>
      <c r="W19" s="4" t="e">
        <f>SUMIF(#REF!,DATA!$B19,#REF!)</f>
        <v>#REF!</v>
      </c>
      <c r="X19" s="4" t="e">
        <f>SUMIF(#REF!,DATA!$B19,#REF!)</f>
        <v>#REF!</v>
      </c>
      <c r="Y19" s="4" t="e">
        <f>SUMIF(#REF!,DATA!$B19,#REF!)</f>
        <v>#REF!</v>
      </c>
      <c r="Z19" s="4" t="e">
        <f>SUMIF(#REF!,DATA!$B19,#REF!)</f>
        <v>#REF!</v>
      </c>
      <c r="AA19" s="4" t="e">
        <f>SUMIF(#REF!,DATA!$B19,#REF!)</f>
        <v>#REF!</v>
      </c>
      <c r="AB19" s="4" t="e">
        <f>SUMIF(#REF!,DATA!$B19,#REF!)</f>
        <v>#REF!</v>
      </c>
      <c r="AC19" s="4" t="e">
        <f>SUMIF(#REF!,DATA!$B19,#REF!)</f>
        <v>#REF!</v>
      </c>
      <c r="AD19" s="4" t="e">
        <f>SUMIF(#REF!,DATA!$B19,#REF!)</f>
        <v>#REF!</v>
      </c>
      <c r="AE19" s="4" t="e">
        <f>SUMIF(#REF!,DATA!$B19,#REF!)</f>
        <v>#REF!</v>
      </c>
      <c r="AF19" s="4" t="e">
        <f>SUMIF(#REF!,DATA!$B19,#REF!)</f>
        <v>#REF!</v>
      </c>
      <c r="AG19" s="4" t="e">
        <f>SUMIF(#REF!,DATA!$B19,#REF!)</f>
        <v>#REF!</v>
      </c>
      <c r="AH19" s="4" t="e">
        <f>SUMIF(#REF!,DATA!$B19,#REF!)</f>
        <v>#REF!</v>
      </c>
      <c r="AI19" s="4" t="e">
        <f>SUMIF(#REF!,DATA!$B19,#REF!)</f>
        <v>#REF!</v>
      </c>
      <c r="AJ19" s="4" t="e">
        <f>SUMIF(#REF!,DATA!$B19,#REF!)</f>
        <v>#REF!</v>
      </c>
    </row>
    <row r="20" spans="2:36" x14ac:dyDescent="0.25">
      <c r="B20" s="3" t="s">
        <v>262</v>
      </c>
      <c r="C20" s="4" t="e">
        <f>SUMIF(#REF!,DATA!$B20,#REF!)</f>
        <v>#REF!</v>
      </c>
      <c r="D20" s="4" t="e">
        <f>SUMIF(#REF!,DATA!$B20,#REF!)</f>
        <v>#REF!</v>
      </c>
      <c r="E20" s="4" t="e">
        <f>SUMIF(#REF!,DATA!$B20,#REF!)</f>
        <v>#REF!</v>
      </c>
      <c r="F20" s="4" t="e">
        <f>SUMIF(#REF!,DATA!$B20,#REF!)</f>
        <v>#REF!</v>
      </c>
      <c r="G20" s="4" t="e">
        <f>SUMIF(#REF!,DATA!$B20,#REF!)</f>
        <v>#REF!</v>
      </c>
      <c r="H20" s="4" t="e">
        <f>SUMIF(#REF!,DATA!$B20,#REF!)</f>
        <v>#REF!</v>
      </c>
      <c r="I20" s="4" t="e">
        <f>SUMIF(#REF!,DATA!$B20,#REF!)</f>
        <v>#REF!</v>
      </c>
      <c r="J20" s="4" t="e">
        <f>SUMIF(#REF!,DATA!$B20,#REF!)</f>
        <v>#REF!</v>
      </c>
      <c r="K20" s="4" t="e">
        <f>SUMIF(#REF!,DATA!$B20,#REF!)</f>
        <v>#REF!</v>
      </c>
      <c r="L20" s="4" t="e">
        <f>SUMIF(#REF!,DATA!$B20,#REF!)</f>
        <v>#REF!</v>
      </c>
      <c r="M20" s="4" t="e">
        <f>SUMIF(#REF!,DATA!$B20,#REF!)</f>
        <v>#REF!</v>
      </c>
      <c r="N20" s="4" t="e">
        <f>SUMIF(#REF!,DATA!$B20,#REF!)</f>
        <v>#REF!</v>
      </c>
      <c r="O20" s="4" t="e">
        <f>SUMIF(#REF!,DATA!$B20,#REF!)</f>
        <v>#REF!</v>
      </c>
      <c r="P20" s="4" t="e">
        <f>SUMIF(#REF!,DATA!$B20,#REF!)</f>
        <v>#REF!</v>
      </c>
      <c r="Q20" s="4" t="e">
        <f>SUMIF(#REF!,DATA!$B20,#REF!)</f>
        <v>#REF!</v>
      </c>
      <c r="R20" s="4" t="e">
        <f>SUMIF(#REF!,DATA!$B20,#REF!)</f>
        <v>#REF!</v>
      </c>
      <c r="S20" s="4" t="e">
        <f>SUMIF(#REF!,DATA!$B20,#REF!)</f>
        <v>#REF!</v>
      </c>
      <c r="T20" s="4" t="e">
        <f>SUMIF(#REF!,DATA!$B20,#REF!)</f>
        <v>#REF!</v>
      </c>
      <c r="U20" s="4" t="e">
        <f>SUMIF(#REF!,DATA!$B20,#REF!)</f>
        <v>#REF!</v>
      </c>
      <c r="V20" s="4" t="e">
        <f>SUMIF(#REF!,DATA!$B20,#REF!)</f>
        <v>#REF!</v>
      </c>
      <c r="W20" s="4" t="e">
        <f>SUMIF(#REF!,DATA!$B20,#REF!)</f>
        <v>#REF!</v>
      </c>
      <c r="X20" s="4" t="e">
        <f>SUMIF(#REF!,DATA!$B20,#REF!)</f>
        <v>#REF!</v>
      </c>
      <c r="Y20" s="4" t="e">
        <f>SUMIF(#REF!,DATA!$B20,#REF!)</f>
        <v>#REF!</v>
      </c>
      <c r="Z20" s="4" t="e">
        <f>SUMIF(#REF!,DATA!$B20,#REF!)</f>
        <v>#REF!</v>
      </c>
      <c r="AA20" s="4" t="e">
        <f>SUMIF(#REF!,DATA!$B20,#REF!)</f>
        <v>#REF!</v>
      </c>
      <c r="AB20" s="4" t="e">
        <f>SUMIF(#REF!,DATA!$B20,#REF!)</f>
        <v>#REF!</v>
      </c>
      <c r="AC20" s="4" t="e">
        <f>SUMIF(#REF!,DATA!$B20,#REF!)</f>
        <v>#REF!</v>
      </c>
      <c r="AD20" s="4" t="e">
        <f>SUMIF(#REF!,DATA!$B20,#REF!)</f>
        <v>#REF!</v>
      </c>
      <c r="AE20" s="4" t="e">
        <f>SUMIF(#REF!,DATA!$B20,#REF!)</f>
        <v>#REF!</v>
      </c>
      <c r="AF20" s="4" t="e">
        <f>SUMIF(#REF!,DATA!$B20,#REF!)</f>
        <v>#REF!</v>
      </c>
      <c r="AG20" s="4" t="e">
        <f>SUMIF(#REF!,DATA!$B20,#REF!)</f>
        <v>#REF!</v>
      </c>
      <c r="AH20" s="4" t="e">
        <f>SUMIF(#REF!,DATA!$B20,#REF!)</f>
        <v>#REF!</v>
      </c>
      <c r="AI20" s="4" t="e">
        <f>SUMIF(#REF!,DATA!$B20,#REF!)</f>
        <v>#REF!</v>
      </c>
      <c r="AJ20" s="4" t="e">
        <f>SUMIF(#REF!,DATA!$B20,#REF!)</f>
        <v>#REF!</v>
      </c>
    </row>
    <row r="21" spans="2:36" x14ac:dyDescent="0.25">
      <c r="B21" s="3" t="s">
        <v>263</v>
      </c>
      <c r="C21" s="4" t="e">
        <f>SUMIF(#REF!,DATA!$B21,#REF!)</f>
        <v>#REF!</v>
      </c>
      <c r="D21" s="4" t="e">
        <f>SUMIF(#REF!,DATA!$B21,#REF!)</f>
        <v>#REF!</v>
      </c>
      <c r="E21" s="4" t="e">
        <f>SUMIF(#REF!,DATA!$B21,#REF!)</f>
        <v>#REF!</v>
      </c>
      <c r="F21" s="4" t="e">
        <f>SUMIF(#REF!,DATA!$B21,#REF!)</f>
        <v>#REF!</v>
      </c>
      <c r="G21" s="4" t="e">
        <f>SUMIF(#REF!,DATA!$B21,#REF!)</f>
        <v>#REF!</v>
      </c>
      <c r="H21" s="4" t="e">
        <f>SUMIF(#REF!,DATA!$B21,#REF!)</f>
        <v>#REF!</v>
      </c>
      <c r="I21" s="4" t="e">
        <f>SUMIF(#REF!,DATA!$B21,#REF!)</f>
        <v>#REF!</v>
      </c>
      <c r="J21" s="4" t="e">
        <f>SUMIF(#REF!,DATA!$B21,#REF!)</f>
        <v>#REF!</v>
      </c>
      <c r="K21" s="4" t="e">
        <f>SUMIF(#REF!,DATA!$B21,#REF!)</f>
        <v>#REF!</v>
      </c>
      <c r="L21" s="4" t="e">
        <f>SUMIF(#REF!,DATA!$B21,#REF!)</f>
        <v>#REF!</v>
      </c>
      <c r="M21" s="4" t="e">
        <f>SUMIF(#REF!,DATA!$B21,#REF!)</f>
        <v>#REF!</v>
      </c>
      <c r="N21" s="4" t="e">
        <f>SUMIF(#REF!,DATA!$B21,#REF!)</f>
        <v>#REF!</v>
      </c>
      <c r="O21" s="4" t="e">
        <f>SUMIF(#REF!,DATA!$B21,#REF!)</f>
        <v>#REF!</v>
      </c>
      <c r="P21" s="4" t="e">
        <f>SUMIF(#REF!,DATA!$B21,#REF!)</f>
        <v>#REF!</v>
      </c>
      <c r="Q21" s="4" t="e">
        <f>SUMIF(#REF!,DATA!$B21,#REF!)</f>
        <v>#REF!</v>
      </c>
      <c r="R21" s="4" t="e">
        <f>SUMIF(#REF!,DATA!$B21,#REF!)</f>
        <v>#REF!</v>
      </c>
      <c r="S21" s="4" t="e">
        <f>SUMIF(#REF!,DATA!$B21,#REF!)</f>
        <v>#REF!</v>
      </c>
      <c r="T21" s="4" t="e">
        <f>SUMIF(#REF!,DATA!$B21,#REF!)</f>
        <v>#REF!</v>
      </c>
      <c r="U21" s="4" t="e">
        <f>SUMIF(#REF!,DATA!$B21,#REF!)</f>
        <v>#REF!</v>
      </c>
      <c r="V21" s="4" t="e">
        <f>SUMIF(#REF!,DATA!$B21,#REF!)</f>
        <v>#REF!</v>
      </c>
      <c r="W21" s="4" t="e">
        <f>SUMIF(#REF!,DATA!$B21,#REF!)</f>
        <v>#REF!</v>
      </c>
      <c r="X21" s="4" t="e">
        <f>SUMIF(#REF!,DATA!$B21,#REF!)</f>
        <v>#REF!</v>
      </c>
      <c r="Y21" s="4" t="e">
        <f>SUMIF(#REF!,DATA!$B21,#REF!)</f>
        <v>#REF!</v>
      </c>
      <c r="Z21" s="4" t="e">
        <f>SUMIF(#REF!,DATA!$B21,#REF!)</f>
        <v>#REF!</v>
      </c>
      <c r="AA21" s="4" t="e">
        <f>SUMIF(#REF!,DATA!$B21,#REF!)</f>
        <v>#REF!</v>
      </c>
      <c r="AB21" s="4" t="e">
        <f>SUMIF(#REF!,DATA!$B21,#REF!)</f>
        <v>#REF!</v>
      </c>
      <c r="AC21" s="4" t="e">
        <f>SUMIF(#REF!,DATA!$B21,#REF!)</f>
        <v>#REF!</v>
      </c>
      <c r="AD21" s="4" t="e">
        <f>SUMIF(#REF!,DATA!$B21,#REF!)</f>
        <v>#REF!</v>
      </c>
      <c r="AE21" s="4" t="e">
        <f>SUMIF(#REF!,DATA!$B21,#REF!)</f>
        <v>#REF!</v>
      </c>
      <c r="AF21" s="4" t="e">
        <f>SUMIF(#REF!,DATA!$B21,#REF!)</f>
        <v>#REF!</v>
      </c>
      <c r="AG21" s="4" t="e">
        <f>SUMIF(#REF!,DATA!$B21,#REF!)</f>
        <v>#REF!</v>
      </c>
      <c r="AH21" s="4" t="e">
        <f>SUMIF(#REF!,DATA!$B21,#REF!)</f>
        <v>#REF!</v>
      </c>
      <c r="AI21" s="4" t="e">
        <f>SUMIF(#REF!,DATA!$B21,#REF!)</f>
        <v>#REF!</v>
      </c>
      <c r="AJ21" s="4" t="e">
        <f>SUMIF(#REF!,DATA!$B21,#REF!)</f>
        <v>#REF!</v>
      </c>
    </row>
    <row r="22" spans="2:36" x14ac:dyDescent="0.25">
      <c r="B22" s="3" t="s">
        <v>264</v>
      </c>
      <c r="C22" s="4" t="e">
        <f>SUMIF(#REF!,DATA!$B22,#REF!)</f>
        <v>#REF!</v>
      </c>
      <c r="D22" s="4" t="e">
        <f>SUMIF(#REF!,DATA!$B22,#REF!)</f>
        <v>#REF!</v>
      </c>
      <c r="E22" s="4" t="e">
        <f>SUMIF(#REF!,DATA!$B22,#REF!)</f>
        <v>#REF!</v>
      </c>
      <c r="F22" s="4" t="e">
        <f>SUMIF(#REF!,DATA!$B22,#REF!)</f>
        <v>#REF!</v>
      </c>
      <c r="G22" s="4" t="e">
        <f>SUMIF(#REF!,DATA!$B22,#REF!)</f>
        <v>#REF!</v>
      </c>
      <c r="H22" s="4" t="e">
        <f>SUMIF(#REF!,DATA!$B22,#REF!)</f>
        <v>#REF!</v>
      </c>
      <c r="I22" s="4" t="e">
        <f>SUMIF(#REF!,DATA!$B22,#REF!)</f>
        <v>#REF!</v>
      </c>
      <c r="J22" s="4" t="e">
        <f>SUMIF(#REF!,DATA!$B22,#REF!)</f>
        <v>#REF!</v>
      </c>
      <c r="K22" s="4" t="e">
        <f>SUMIF(#REF!,DATA!$B22,#REF!)</f>
        <v>#REF!</v>
      </c>
      <c r="L22" s="4" t="e">
        <f>SUMIF(#REF!,DATA!$B22,#REF!)</f>
        <v>#REF!</v>
      </c>
      <c r="M22" s="4" t="e">
        <f>SUMIF(#REF!,DATA!$B22,#REF!)</f>
        <v>#REF!</v>
      </c>
      <c r="N22" s="4" t="e">
        <f>SUMIF(#REF!,DATA!$B22,#REF!)</f>
        <v>#REF!</v>
      </c>
      <c r="O22" s="4" t="e">
        <f>SUMIF(#REF!,DATA!$B22,#REF!)</f>
        <v>#REF!</v>
      </c>
      <c r="P22" s="4" t="e">
        <f>SUMIF(#REF!,DATA!$B22,#REF!)</f>
        <v>#REF!</v>
      </c>
      <c r="Q22" s="4" t="e">
        <f>SUMIF(#REF!,DATA!$B22,#REF!)</f>
        <v>#REF!</v>
      </c>
      <c r="R22" s="4" t="e">
        <f>SUMIF(#REF!,DATA!$B22,#REF!)</f>
        <v>#REF!</v>
      </c>
      <c r="S22" s="4" t="e">
        <f>SUMIF(#REF!,DATA!$B22,#REF!)</f>
        <v>#REF!</v>
      </c>
      <c r="T22" s="4" t="e">
        <f>SUMIF(#REF!,DATA!$B22,#REF!)</f>
        <v>#REF!</v>
      </c>
      <c r="U22" s="4" t="e">
        <f>SUMIF(#REF!,DATA!$B22,#REF!)</f>
        <v>#REF!</v>
      </c>
      <c r="V22" s="4" t="e">
        <f>SUMIF(#REF!,DATA!$B22,#REF!)</f>
        <v>#REF!</v>
      </c>
      <c r="W22" s="4" t="e">
        <f>SUMIF(#REF!,DATA!$B22,#REF!)</f>
        <v>#REF!</v>
      </c>
      <c r="X22" s="4" t="e">
        <f>SUMIF(#REF!,DATA!$B22,#REF!)</f>
        <v>#REF!</v>
      </c>
      <c r="Y22" s="4" t="e">
        <f>SUMIF(#REF!,DATA!$B22,#REF!)</f>
        <v>#REF!</v>
      </c>
      <c r="Z22" s="4" t="e">
        <f>SUMIF(#REF!,DATA!$B22,#REF!)</f>
        <v>#REF!</v>
      </c>
      <c r="AA22" s="4" t="e">
        <f>SUMIF(#REF!,DATA!$B22,#REF!)</f>
        <v>#REF!</v>
      </c>
      <c r="AB22" s="4" t="e">
        <f>SUMIF(#REF!,DATA!$B22,#REF!)</f>
        <v>#REF!</v>
      </c>
      <c r="AC22" s="4" t="e">
        <f>SUMIF(#REF!,DATA!$B22,#REF!)</f>
        <v>#REF!</v>
      </c>
      <c r="AD22" s="4" t="e">
        <f>SUMIF(#REF!,DATA!$B22,#REF!)</f>
        <v>#REF!</v>
      </c>
      <c r="AE22" s="4" t="e">
        <f>SUMIF(#REF!,DATA!$B22,#REF!)</f>
        <v>#REF!</v>
      </c>
      <c r="AF22" s="4" t="e">
        <f>SUMIF(#REF!,DATA!$B22,#REF!)</f>
        <v>#REF!</v>
      </c>
      <c r="AG22" s="4" t="e">
        <f>SUMIF(#REF!,DATA!$B22,#REF!)</f>
        <v>#REF!</v>
      </c>
      <c r="AH22" s="4" t="e">
        <f>SUMIF(#REF!,DATA!$B22,#REF!)</f>
        <v>#REF!</v>
      </c>
      <c r="AI22" s="4" t="e">
        <f>SUMIF(#REF!,DATA!$B22,#REF!)</f>
        <v>#REF!</v>
      </c>
      <c r="AJ22" s="4" t="e">
        <f>SUMIF(#REF!,DATA!$B22,#REF!)</f>
        <v>#REF!</v>
      </c>
    </row>
    <row r="23" spans="2:36" x14ac:dyDescent="0.25">
      <c r="B23" s="3" t="s">
        <v>265</v>
      </c>
      <c r="C23" s="4" t="e">
        <f>SUMIF(#REF!,DATA!$B23,#REF!)</f>
        <v>#REF!</v>
      </c>
      <c r="D23" s="4" t="e">
        <f>SUMIF(#REF!,DATA!$B23,#REF!)</f>
        <v>#REF!</v>
      </c>
      <c r="E23" s="4" t="e">
        <f>SUMIF(#REF!,DATA!$B23,#REF!)</f>
        <v>#REF!</v>
      </c>
      <c r="F23" s="4" t="e">
        <f>SUMIF(#REF!,DATA!$B23,#REF!)</f>
        <v>#REF!</v>
      </c>
      <c r="G23" s="4" t="e">
        <f>SUMIF(#REF!,DATA!$B23,#REF!)</f>
        <v>#REF!</v>
      </c>
      <c r="H23" s="4" t="e">
        <f>SUMIF(#REF!,DATA!$B23,#REF!)</f>
        <v>#REF!</v>
      </c>
      <c r="I23" s="4" t="e">
        <f>SUMIF(#REF!,DATA!$B23,#REF!)</f>
        <v>#REF!</v>
      </c>
      <c r="J23" s="4" t="e">
        <f>SUMIF(#REF!,DATA!$B23,#REF!)</f>
        <v>#REF!</v>
      </c>
      <c r="K23" s="4" t="e">
        <f>SUMIF(#REF!,DATA!$B23,#REF!)</f>
        <v>#REF!</v>
      </c>
      <c r="L23" s="4" t="e">
        <f>SUMIF(#REF!,DATA!$B23,#REF!)</f>
        <v>#REF!</v>
      </c>
      <c r="M23" s="4" t="e">
        <f>SUMIF(#REF!,DATA!$B23,#REF!)</f>
        <v>#REF!</v>
      </c>
      <c r="N23" s="4" t="e">
        <f>SUMIF(#REF!,DATA!$B23,#REF!)</f>
        <v>#REF!</v>
      </c>
      <c r="O23" s="4" t="e">
        <f>SUMIF(#REF!,DATA!$B23,#REF!)</f>
        <v>#REF!</v>
      </c>
      <c r="P23" s="4" t="e">
        <f>SUMIF(#REF!,DATA!$B23,#REF!)</f>
        <v>#REF!</v>
      </c>
      <c r="Q23" s="4" t="e">
        <f>SUMIF(#REF!,DATA!$B23,#REF!)</f>
        <v>#REF!</v>
      </c>
      <c r="R23" s="4" t="e">
        <f>SUMIF(#REF!,DATA!$B23,#REF!)</f>
        <v>#REF!</v>
      </c>
      <c r="S23" s="4" t="e">
        <f>SUMIF(#REF!,DATA!$B23,#REF!)</f>
        <v>#REF!</v>
      </c>
      <c r="T23" s="4" t="e">
        <f>SUMIF(#REF!,DATA!$B23,#REF!)</f>
        <v>#REF!</v>
      </c>
      <c r="U23" s="4" t="e">
        <f>SUMIF(#REF!,DATA!$B23,#REF!)</f>
        <v>#REF!</v>
      </c>
      <c r="V23" s="4" t="e">
        <f>SUMIF(#REF!,DATA!$B23,#REF!)</f>
        <v>#REF!</v>
      </c>
      <c r="W23" s="4" t="e">
        <f>SUMIF(#REF!,DATA!$B23,#REF!)</f>
        <v>#REF!</v>
      </c>
      <c r="X23" s="4" t="e">
        <f>SUMIF(#REF!,DATA!$B23,#REF!)</f>
        <v>#REF!</v>
      </c>
      <c r="Y23" s="4" t="e">
        <f>SUMIF(#REF!,DATA!$B23,#REF!)</f>
        <v>#REF!</v>
      </c>
      <c r="Z23" s="4" t="e">
        <f>SUMIF(#REF!,DATA!$B23,#REF!)</f>
        <v>#REF!</v>
      </c>
      <c r="AA23" s="4" t="e">
        <f>SUMIF(#REF!,DATA!$B23,#REF!)</f>
        <v>#REF!</v>
      </c>
      <c r="AB23" s="4" t="e">
        <f>SUMIF(#REF!,DATA!$B23,#REF!)</f>
        <v>#REF!</v>
      </c>
      <c r="AC23" s="4" t="e">
        <f>SUMIF(#REF!,DATA!$B23,#REF!)</f>
        <v>#REF!</v>
      </c>
      <c r="AD23" s="4" t="e">
        <f>SUMIF(#REF!,DATA!$B23,#REF!)</f>
        <v>#REF!</v>
      </c>
      <c r="AE23" s="4" t="e">
        <f>SUMIF(#REF!,DATA!$B23,#REF!)</f>
        <v>#REF!</v>
      </c>
      <c r="AF23" s="4" t="e">
        <f>SUMIF(#REF!,DATA!$B23,#REF!)</f>
        <v>#REF!</v>
      </c>
      <c r="AG23" s="4" t="e">
        <f>SUMIF(#REF!,DATA!$B23,#REF!)</f>
        <v>#REF!</v>
      </c>
      <c r="AH23" s="4" t="e">
        <f>SUMIF(#REF!,DATA!$B23,#REF!)</f>
        <v>#REF!</v>
      </c>
      <c r="AI23" s="4" t="e">
        <f>SUMIF(#REF!,DATA!$B23,#REF!)</f>
        <v>#REF!</v>
      </c>
      <c r="AJ23" s="4" t="e">
        <f>SUMIF(#REF!,DATA!$B23,#REF!)</f>
        <v>#REF!</v>
      </c>
    </row>
    <row r="24" spans="2:36" x14ac:dyDescent="0.25">
      <c r="B24" s="3" t="s">
        <v>266</v>
      </c>
      <c r="C24" s="4" t="e">
        <f>SUMIF(#REF!,DATA!$B24,#REF!)</f>
        <v>#REF!</v>
      </c>
      <c r="D24" s="4" t="e">
        <f>SUMIF(#REF!,DATA!$B24,#REF!)</f>
        <v>#REF!</v>
      </c>
      <c r="E24" s="4" t="e">
        <f>SUMIF(#REF!,DATA!$B24,#REF!)</f>
        <v>#REF!</v>
      </c>
      <c r="F24" s="4" t="e">
        <f>SUMIF(#REF!,DATA!$B24,#REF!)</f>
        <v>#REF!</v>
      </c>
      <c r="G24" s="4" t="e">
        <f>SUMIF(#REF!,DATA!$B24,#REF!)</f>
        <v>#REF!</v>
      </c>
      <c r="H24" s="4" t="e">
        <f>SUMIF(#REF!,DATA!$B24,#REF!)</f>
        <v>#REF!</v>
      </c>
      <c r="I24" s="4" t="e">
        <f>SUMIF(#REF!,DATA!$B24,#REF!)</f>
        <v>#REF!</v>
      </c>
      <c r="J24" s="4" t="e">
        <f>SUMIF(#REF!,DATA!$B24,#REF!)</f>
        <v>#REF!</v>
      </c>
      <c r="K24" s="4" t="e">
        <f>SUMIF(#REF!,DATA!$B24,#REF!)</f>
        <v>#REF!</v>
      </c>
      <c r="L24" s="4" t="e">
        <f>SUMIF(#REF!,DATA!$B24,#REF!)</f>
        <v>#REF!</v>
      </c>
      <c r="M24" s="4" t="e">
        <f>SUMIF(#REF!,DATA!$B24,#REF!)</f>
        <v>#REF!</v>
      </c>
      <c r="N24" s="4" t="e">
        <f>SUMIF(#REF!,DATA!$B24,#REF!)</f>
        <v>#REF!</v>
      </c>
      <c r="O24" s="4" t="e">
        <f>SUMIF(#REF!,DATA!$B24,#REF!)</f>
        <v>#REF!</v>
      </c>
      <c r="P24" s="4" t="e">
        <f>SUMIF(#REF!,DATA!$B24,#REF!)</f>
        <v>#REF!</v>
      </c>
      <c r="Q24" s="4" t="e">
        <f>SUMIF(#REF!,DATA!$B24,#REF!)</f>
        <v>#REF!</v>
      </c>
      <c r="R24" s="4" t="e">
        <f>SUMIF(#REF!,DATA!$B24,#REF!)</f>
        <v>#REF!</v>
      </c>
      <c r="S24" s="4" t="e">
        <f>SUMIF(#REF!,DATA!$B24,#REF!)</f>
        <v>#REF!</v>
      </c>
      <c r="T24" s="4" t="e">
        <f>SUMIF(#REF!,DATA!$B24,#REF!)</f>
        <v>#REF!</v>
      </c>
      <c r="U24" s="4" t="e">
        <f>SUMIF(#REF!,DATA!$B24,#REF!)</f>
        <v>#REF!</v>
      </c>
      <c r="V24" s="4" t="e">
        <f>SUMIF(#REF!,DATA!$B24,#REF!)</f>
        <v>#REF!</v>
      </c>
      <c r="W24" s="4" t="e">
        <f>SUMIF(#REF!,DATA!$B24,#REF!)</f>
        <v>#REF!</v>
      </c>
      <c r="X24" s="4" t="e">
        <f>SUMIF(#REF!,DATA!$B24,#REF!)</f>
        <v>#REF!</v>
      </c>
      <c r="Y24" s="4" t="e">
        <f>SUMIF(#REF!,DATA!$B24,#REF!)</f>
        <v>#REF!</v>
      </c>
      <c r="Z24" s="4" t="e">
        <f>SUMIF(#REF!,DATA!$B24,#REF!)</f>
        <v>#REF!</v>
      </c>
      <c r="AA24" s="4" t="e">
        <f>SUMIF(#REF!,DATA!$B24,#REF!)</f>
        <v>#REF!</v>
      </c>
      <c r="AB24" s="4" t="e">
        <f>SUMIF(#REF!,DATA!$B24,#REF!)</f>
        <v>#REF!</v>
      </c>
      <c r="AC24" s="4" t="e">
        <f>SUMIF(#REF!,DATA!$B24,#REF!)</f>
        <v>#REF!</v>
      </c>
      <c r="AD24" s="4" t="e">
        <f>SUMIF(#REF!,DATA!$B24,#REF!)</f>
        <v>#REF!</v>
      </c>
      <c r="AE24" s="4" t="e">
        <f>SUMIF(#REF!,DATA!$B24,#REF!)</f>
        <v>#REF!</v>
      </c>
      <c r="AF24" s="4" t="e">
        <f>SUMIF(#REF!,DATA!$B24,#REF!)</f>
        <v>#REF!</v>
      </c>
      <c r="AG24" s="4" t="e">
        <f>SUMIF(#REF!,DATA!$B24,#REF!)</f>
        <v>#REF!</v>
      </c>
      <c r="AH24" s="4" t="e">
        <f>SUMIF(#REF!,DATA!$B24,#REF!)</f>
        <v>#REF!</v>
      </c>
      <c r="AI24" s="4" t="e">
        <f>SUMIF(#REF!,DATA!$B24,#REF!)</f>
        <v>#REF!</v>
      </c>
      <c r="AJ24" s="4" t="e">
        <f>SUMIF(#REF!,DATA!$B24,#REF!)</f>
        <v>#REF!</v>
      </c>
    </row>
    <row r="25" spans="2:36" x14ac:dyDescent="0.25">
      <c r="B25" s="3" t="s">
        <v>267</v>
      </c>
      <c r="C25" s="4" t="e">
        <f>SUMIF(#REF!,DATA!$B25,#REF!)</f>
        <v>#REF!</v>
      </c>
      <c r="D25" s="4" t="e">
        <f>SUMIF(#REF!,DATA!$B25,#REF!)</f>
        <v>#REF!</v>
      </c>
      <c r="E25" s="4" t="e">
        <f>SUMIF(#REF!,DATA!$B25,#REF!)</f>
        <v>#REF!</v>
      </c>
      <c r="F25" s="4" t="e">
        <f>SUMIF(#REF!,DATA!$B25,#REF!)</f>
        <v>#REF!</v>
      </c>
      <c r="G25" s="4" t="e">
        <f>SUMIF(#REF!,DATA!$B25,#REF!)</f>
        <v>#REF!</v>
      </c>
      <c r="H25" s="4" t="e">
        <f>SUMIF(#REF!,DATA!$B25,#REF!)</f>
        <v>#REF!</v>
      </c>
      <c r="I25" s="4" t="e">
        <f>SUMIF(#REF!,DATA!$B25,#REF!)</f>
        <v>#REF!</v>
      </c>
      <c r="J25" s="4" t="e">
        <f>SUMIF(#REF!,DATA!$B25,#REF!)</f>
        <v>#REF!</v>
      </c>
      <c r="K25" s="4" t="e">
        <f>SUMIF(#REF!,DATA!$B25,#REF!)</f>
        <v>#REF!</v>
      </c>
      <c r="L25" s="4" t="e">
        <f>SUMIF(#REF!,DATA!$B25,#REF!)</f>
        <v>#REF!</v>
      </c>
      <c r="M25" s="4" t="e">
        <f>SUMIF(#REF!,DATA!$B25,#REF!)</f>
        <v>#REF!</v>
      </c>
      <c r="N25" s="4" t="e">
        <f>SUMIF(#REF!,DATA!$B25,#REF!)</f>
        <v>#REF!</v>
      </c>
      <c r="O25" s="4" t="e">
        <f>SUMIF(#REF!,DATA!$B25,#REF!)</f>
        <v>#REF!</v>
      </c>
      <c r="P25" s="4" t="e">
        <f>SUMIF(#REF!,DATA!$B25,#REF!)</f>
        <v>#REF!</v>
      </c>
      <c r="Q25" s="4" t="e">
        <f>SUMIF(#REF!,DATA!$B25,#REF!)</f>
        <v>#REF!</v>
      </c>
      <c r="R25" s="4" t="e">
        <f>SUMIF(#REF!,DATA!$B25,#REF!)</f>
        <v>#REF!</v>
      </c>
      <c r="S25" s="4" t="e">
        <f>SUMIF(#REF!,DATA!$B25,#REF!)</f>
        <v>#REF!</v>
      </c>
      <c r="T25" s="4" t="e">
        <f>SUMIF(#REF!,DATA!$B25,#REF!)</f>
        <v>#REF!</v>
      </c>
      <c r="U25" s="4" t="e">
        <f>SUMIF(#REF!,DATA!$B25,#REF!)</f>
        <v>#REF!</v>
      </c>
      <c r="V25" s="4" t="e">
        <f>SUMIF(#REF!,DATA!$B25,#REF!)</f>
        <v>#REF!</v>
      </c>
      <c r="W25" s="4" t="e">
        <f>SUMIF(#REF!,DATA!$B25,#REF!)</f>
        <v>#REF!</v>
      </c>
      <c r="X25" s="4" t="e">
        <f>SUMIF(#REF!,DATA!$B25,#REF!)</f>
        <v>#REF!</v>
      </c>
      <c r="Y25" s="4" t="e">
        <f>SUMIF(#REF!,DATA!$B25,#REF!)</f>
        <v>#REF!</v>
      </c>
      <c r="Z25" s="4" t="e">
        <f>SUMIF(#REF!,DATA!$B25,#REF!)</f>
        <v>#REF!</v>
      </c>
      <c r="AA25" s="4" t="e">
        <f>SUMIF(#REF!,DATA!$B25,#REF!)</f>
        <v>#REF!</v>
      </c>
      <c r="AB25" s="4" t="e">
        <f>SUMIF(#REF!,DATA!$B25,#REF!)</f>
        <v>#REF!</v>
      </c>
      <c r="AC25" s="4" t="e">
        <f>SUMIF(#REF!,DATA!$B25,#REF!)</f>
        <v>#REF!</v>
      </c>
      <c r="AD25" s="4" t="e">
        <f>SUMIF(#REF!,DATA!$B25,#REF!)</f>
        <v>#REF!</v>
      </c>
      <c r="AE25" s="4" t="e">
        <f>SUMIF(#REF!,DATA!$B25,#REF!)</f>
        <v>#REF!</v>
      </c>
      <c r="AF25" s="4" t="e">
        <f>SUMIF(#REF!,DATA!$B25,#REF!)</f>
        <v>#REF!</v>
      </c>
      <c r="AG25" s="4" t="e">
        <f>SUMIF(#REF!,DATA!$B25,#REF!)</f>
        <v>#REF!</v>
      </c>
      <c r="AH25" s="4" t="e">
        <f>SUMIF(#REF!,DATA!$B25,#REF!)</f>
        <v>#REF!</v>
      </c>
      <c r="AI25" s="4" t="e">
        <f>SUMIF(#REF!,DATA!$B25,#REF!)</f>
        <v>#REF!</v>
      </c>
      <c r="AJ25" s="4" t="e">
        <f>SUMIF(#REF!,DATA!$B25,#REF!)</f>
        <v>#REF!</v>
      </c>
    </row>
    <row r="26" spans="2:36" x14ac:dyDescent="0.25">
      <c r="B26" s="3" t="s">
        <v>268</v>
      </c>
      <c r="C26" s="4" t="e">
        <f>SUMIF(#REF!,DATA!$B26,#REF!)</f>
        <v>#REF!</v>
      </c>
      <c r="D26" s="4" t="e">
        <f>SUMIF(#REF!,DATA!$B26,#REF!)</f>
        <v>#REF!</v>
      </c>
      <c r="E26" s="4" t="e">
        <f>SUMIF(#REF!,DATA!$B26,#REF!)</f>
        <v>#REF!</v>
      </c>
      <c r="F26" s="4" t="e">
        <f>SUMIF(#REF!,DATA!$B26,#REF!)</f>
        <v>#REF!</v>
      </c>
      <c r="G26" s="4" t="e">
        <f>SUMIF(#REF!,DATA!$B26,#REF!)</f>
        <v>#REF!</v>
      </c>
      <c r="H26" s="4" t="e">
        <f>SUMIF(#REF!,DATA!$B26,#REF!)</f>
        <v>#REF!</v>
      </c>
      <c r="I26" s="4" t="e">
        <f>SUMIF(#REF!,DATA!$B26,#REF!)</f>
        <v>#REF!</v>
      </c>
      <c r="J26" s="4" t="e">
        <f>SUMIF(#REF!,DATA!$B26,#REF!)</f>
        <v>#REF!</v>
      </c>
      <c r="K26" s="4" t="e">
        <f>SUMIF(#REF!,DATA!$B26,#REF!)</f>
        <v>#REF!</v>
      </c>
      <c r="L26" s="4" t="e">
        <f>SUMIF(#REF!,DATA!$B26,#REF!)</f>
        <v>#REF!</v>
      </c>
      <c r="M26" s="4" t="e">
        <f>SUMIF(#REF!,DATA!$B26,#REF!)</f>
        <v>#REF!</v>
      </c>
      <c r="N26" s="4" t="e">
        <f>SUMIF(#REF!,DATA!$B26,#REF!)</f>
        <v>#REF!</v>
      </c>
      <c r="O26" s="4" t="e">
        <f>SUMIF(#REF!,DATA!$B26,#REF!)</f>
        <v>#REF!</v>
      </c>
      <c r="P26" s="4" t="e">
        <f>SUMIF(#REF!,DATA!$B26,#REF!)</f>
        <v>#REF!</v>
      </c>
      <c r="Q26" s="4" t="e">
        <f>SUMIF(#REF!,DATA!$B26,#REF!)</f>
        <v>#REF!</v>
      </c>
      <c r="R26" s="4" t="e">
        <f>SUMIF(#REF!,DATA!$B26,#REF!)</f>
        <v>#REF!</v>
      </c>
      <c r="S26" s="4" t="e">
        <f>SUMIF(#REF!,DATA!$B26,#REF!)</f>
        <v>#REF!</v>
      </c>
      <c r="T26" s="4" t="e">
        <f>SUMIF(#REF!,DATA!$B26,#REF!)</f>
        <v>#REF!</v>
      </c>
      <c r="U26" s="4" t="e">
        <f>SUMIF(#REF!,DATA!$B26,#REF!)</f>
        <v>#REF!</v>
      </c>
      <c r="V26" s="4" t="e">
        <f>SUMIF(#REF!,DATA!$B26,#REF!)</f>
        <v>#REF!</v>
      </c>
      <c r="W26" s="4" t="e">
        <f>SUMIF(#REF!,DATA!$B26,#REF!)</f>
        <v>#REF!</v>
      </c>
      <c r="X26" s="4" t="e">
        <f>SUMIF(#REF!,DATA!$B26,#REF!)</f>
        <v>#REF!</v>
      </c>
      <c r="Y26" s="4" t="e">
        <f>SUMIF(#REF!,DATA!$B26,#REF!)</f>
        <v>#REF!</v>
      </c>
      <c r="Z26" s="4" t="e">
        <f>SUMIF(#REF!,DATA!$B26,#REF!)</f>
        <v>#REF!</v>
      </c>
      <c r="AA26" s="4" t="e">
        <f>SUMIF(#REF!,DATA!$B26,#REF!)</f>
        <v>#REF!</v>
      </c>
      <c r="AB26" s="4" t="e">
        <f>SUMIF(#REF!,DATA!$B26,#REF!)</f>
        <v>#REF!</v>
      </c>
      <c r="AC26" s="4" t="e">
        <f>SUMIF(#REF!,DATA!$B26,#REF!)</f>
        <v>#REF!</v>
      </c>
      <c r="AD26" s="4" t="e">
        <f>SUMIF(#REF!,DATA!$B26,#REF!)</f>
        <v>#REF!</v>
      </c>
      <c r="AE26" s="4" t="e">
        <f>SUMIF(#REF!,DATA!$B26,#REF!)</f>
        <v>#REF!</v>
      </c>
      <c r="AF26" s="4" t="e">
        <f>SUMIF(#REF!,DATA!$B26,#REF!)</f>
        <v>#REF!</v>
      </c>
      <c r="AG26" s="4" t="e">
        <f>SUMIF(#REF!,DATA!$B26,#REF!)</f>
        <v>#REF!</v>
      </c>
      <c r="AH26" s="4" t="e">
        <f>SUMIF(#REF!,DATA!$B26,#REF!)</f>
        <v>#REF!</v>
      </c>
      <c r="AI26" s="4" t="e">
        <f>SUMIF(#REF!,DATA!$B26,#REF!)</f>
        <v>#REF!</v>
      </c>
      <c r="AJ26" s="4" t="e">
        <f>SUMIF(#REF!,DATA!$B26,#REF!)</f>
        <v>#REF!</v>
      </c>
    </row>
    <row r="27" spans="2:36" x14ac:dyDescent="0.25">
      <c r="B27" s="3" t="s">
        <v>260</v>
      </c>
      <c r="C27" s="4" t="e">
        <f>SUMIF(#REF!,DATA!$B27,#REF!)</f>
        <v>#REF!</v>
      </c>
      <c r="D27" s="4" t="e">
        <f>SUMIF(#REF!,DATA!$B27,#REF!)</f>
        <v>#REF!</v>
      </c>
      <c r="E27" s="4" t="e">
        <f>SUMIF(#REF!,DATA!$B27,#REF!)</f>
        <v>#REF!</v>
      </c>
      <c r="F27" s="4" t="e">
        <f>SUMIF(#REF!,DATA!$B27,#REF!)</f>
        <v>#REF!</v>
      </c>
      <c r="G27" s="4" t="e">
        <f>SUMIF(#REF!,DATA!$B27,#REF!)</f>
        <v>#REF!</v>
      </c>
      <c r="H27" s="4" t="e">
        <f>SUMIF(#REF!,DATA!$B27,#REF!)</f>
        <v>#REF!</v>
      </c>
      <c r="I27" s="4" t="e">
        <f>SUMIF(#REF!,DATA!$B27,#REF!)</f>
        <v>#REF!</v>
      </c>
      <c r="J27" s="4" t="e">
        <f>SUMIF(#REF!,DATA!$B27,#REF!)</f>
        <v>#REF!</v>
      </c>
      <c r="K27" s="4" t="e">
        <f>SUMIF(#REF!,DATA!$B27,#REF!)</f>
        <v>#REF!</v>
      </c>
      <c r="L27" s="4" t="e">
        <f>SUMIF(#REF!,DATA!$B27,#REF!)</f>
        <v>#REF!</v>
      </c>
      <c r="M27" s="4" t="e">
        <f>SUMIF(#REF!,DATA!$B27,#REF!)</f>
        <v>#REF!</v>
      </c>
      <c r="N27" s="4" t="e">
        <f>SUMIF(#REF!,DATA!$B27,#REF!)</f>
        <v>#REF!</v>
      </c>
      <c r="O27" s="4" t="e">
        <f>SUMIF(#REF!,DATA!$B27,#REF!)</f>
        <v>#REF!</v>
      </c>
      <c r="P27" s="4" t="e">
        <f>SUMIF(#REF!,DATA!$B27,#REF!)</f>
        <v>#REF!</v>
      </c>
      <c r="Q27" s="4" t="e">
        <f>SUMIF(#REF!,DATA!$B27,#REF!)</f>
        <v>#REF!</v>
      </c>
      <c r="R27" s="4" t="e">
        <f>SUMIF(#REF!,DATA!$B27,#REF!)</f>
        <v>#REF!</v>
      </c>
      <c r="S27" s="4" t="e">
        <f>SUMIF(#REF!,DATA!$B27,#REF!)</f>
        <v>#REF!</v>
      </c>
      <c r="T27" s="4" t="e">
        <f>SUMIF(#REF!,DATA!$B27,#REF!)</f>
        <v>#REF!</v>
      </c>
      <c r="U27" s="4" t="e">
        <f>SUMIF(#REF!,DATA!$B27,#REF!)</f>
        <v>#REF!</v>
      </c>
      <c r="V27" s="4" t="e">
        <f>SUMIF(#REF!,DATA!$B27,#REF!)</f>
        <v>#REF!</v>
      </c>
      <c r="W27" s="4" t="e">
        <f>SUMIF(#REF!,DATA!$B27,#REF!)</f>
        <v>#REF!</v>
      </c>
      <c r="X27" s="4" t="e">
        <f>SUMIF(#REF!,DATA!$B27,#REF!)</f>
        <v>#REF!</v>
      </c>
      <c r="Y27" s="4" t="e">
        <f>SUMIF(#REF!,DATA!$B27,#REF!)</f>
        <v>#REF!</v>
      </c>
      <c r="Z27" s="4" t="e">
        <f>SUMIF(#REF!,DATA!$B27,#REF!)</f>
        <v>#REF!</v>
      </c>
      <c r="AA27" s="4" t="e">
        <f>SUMIF(#REF!,DATA!$B27,#REF!)</f>
        <v>#REF!</v>
      </c>
      <c r="AB27" s="4" t="e">
        <f>SUMIF(#REF!,DATA!$B27,#REF!)</f>
        <v>#REF!</v>
      </c>
      <c r="AC27" s="4" t="e">
        <f>SUMIF(#REF!,DATA!$B27,#REF!)</f>
        <v>#REF!</v>
      </c>
      <c r="AD27" s="4" t="e">
        <f>SUMIF(#REF!,DATA!$B27,#REF!)</f>
        <v>#REF!</v>
      </c>
      <c r="AE27" s="4" t="e">
        <f>SUMIF(#REF!,DATA!$B27,#REF!)</f>
        <v>#REF!</v>
      </c>
      <c r="AF27" s="4" t="e">
        <f>SUMIF(#REF!,DATA!$B27,#REF!)</f>
        <v>#REF!</v>
      </c>
      <c r="AG27" s="4" t="e">
        <f>SUMIF(#REF!,DATA!$B27,#REF!)</f>
        <v>#REF!</v>
      </c>
      <c r="AH27" s="4" t="e">
        <f>SUMIF(#REF!,DATA!$B27,#REF!)</f>
        <v>#REF!</v>
      </c>
      <c r="AI27" s="4" t="e">
        <f>SUMIF(#REF!,DATA!$B27,#REF!)</f>
        <v>#REF!</v>
      </c>
      <c r="AJ27" s="4" t="e">
        <f>SUMIF(#REF!,DATA!$B27,#REF!)</f>
        <v>#REF!</v>
      </c>
    </row>
    <row r="28" spans="2:36" x14ac:dyDescent="0.25">
      <c r="B28" s="3" t="s">
        <v>269</v>
      </c>
      <c r="C28" s="4" t="e">
        <f>SUM(C3:C27)</f>
        <v>#REF!</v>
      </c>
      <c r="D28" s="4" t="e">
        <f t="shared" ref="D28:AJ28" si="0">SUM(D3:D27)</f>
        <v>#REF!</v>
      </c>
      <c r="E28" s="4" t="e">
        <f t="shared" si="0"/>
        <v>#REF!</v>
      </c>
      <c r="F28" s="4" t="e">
        <f t="shared" si="0"/>
        <v>#REF!</v>
      </c>
      <c r="G28" s="4" t="e">
        <f t="shared" si="0"/>
        <v>#REF!</v>
      </c>
      <c r="H28" s="4" t="e">
        <f t="shared" si="0"/>
        <v>#REF!</v>
      </c>
      <c r="I28" s="4" t="e">
        <f t="shared" si="0"/>
        <v>#REF!</v>
      </c>
      <c r="J28" s="4" t="e">
        <f t="shared" si="0"/>
        <v>#REF!</v>
      </c>
      <c r="K28" s="4" t="e">
        <f t="shared" si="0"/>
        <v>#REF!</v>
      </c>
      <c r="L28" s="4" t="e">
        <f t="shared" si="0"/>
        <v>#REF!</v>
      </c>
      <c r="M28" s="4" t="e">
        <f t="shared" si="0"/>
        <v>#REF!</v>
      </c>
      <c r="N28" s="4" t="e">
        <f t="shared" si="0"/>
        <v>#REF!</v>
      </c>
      <c r="O28" s="4" t="e">
        <f t="shared" si="0"/>
        <v>#REF!</v>
      </c>
      <c r="P28" s="4" t="e">
        <f t="shared" si="0"/>
        <v>#REF!</v>
      </c>
      <c r="Q28" s="4" t="e">
        <f t="shared" si="0"/>
        <v>#REF!</v>
      </c>
      <c r="R28" s="4" t="e">
        <f t="shared" si="0"/>
        <v>#REF!</v>
      </c>
      <c r="S28" s="4" t="e">
        <f t="shared" si="0"/>
        <v>#REF!</v>
      </c>
      <c r="T28" s="4" t="e">
        <f t="shared" si="0"/>
        <v>#REF!</v>
      </c>
      <c r="U28" s="4" t="e">
        <f t="shared" si="0"/>
        <v>#REF!</v>
      </c>
      <c r="V28" s="4" t="e">
        <f t="shared" si="0"/>
        <v>#REF!</v>
      </c>
      <c r="W28" s="4" t="e">
        <f t="shared" si="0"/>
        <v>#REF!</v>
      </c>
      <c r="X28" s="4" t="e">
        <f t="shared" si="0"/>
        <v>#REF!</v>
      </c>
      <c r="Y28" s="4" t="e">
        <f t="shared" si="0"/>
        <v>#REF!</v>
      </c>
      <c r="Z28" s="4" t="e">
        <f t="shared" si="0"/>
        <v>#REF!</v>
      </c>
      <c r="AA28" s="4" t="e">
        <f t="shared" si="0"/>
        <v>#REF!</v>
      </c>
      <c r="AB28" s="4" t="e">
        <f t="shared" si="0"/>
        <v>#REF!</v>
      </c>
      <c r="AC28" s="4" t="e">
        <f t="shared" si="0"/>
        <v>#REF!</v>
      </c>
      <c r="AD28" s="4" t="e">
        <f t="shared" si="0"/>
        <v>#REF!</v>
      </c>
      <c r="AE28" s="4" t="e">
        <f t="shared" si="0"/>
        <v>#REF!</v>
      </c>
      <c r="AF28" s="4" t="e">
        <f t="shared" si="0"/>
        <v>#REF!</v>
      </c>
      <c r="AG28" s="4" t="e">
        <f t="shared" si="0"/>
        <v>#REF!</v>
      </c>
      <c r="AH28" s="4" t="e">
        <f t="shared" si="0"/>
        <v>#REF!</v>
      </c>
      <c r="AI28" s="4" t="e">
        <f t="shared" si="0"/>
        <v>#REF!</v>
      </c>
      <c r="AJ28" s="4" t="e">
        <f t="shared" si="0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Distrito-Establecimiento</vt:lpstr>
      <vt:lpstr>DATA</vt:lpstr>
      <vt:lpstr>DPTO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ANTONIO MIRANDA MONZON</dc:creator>
  <cp:lastModifiedBy>Fernando Vargas Berrios</cp:lastModifiedBy>
  <dcterms:created xsi:type="dcterms:W3CDTF">2018-10-12T13:16:25Z</dcterms:created>
  <dcterms:modified xsi:type="dcterms:W3CDTF">2021-04-09T00:22:05Z</dcterms:modified>
</cp:coreProperties>
</file>